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AF046283-A80A-4D06-96F5-75C66B232529}" xr6:coauthVersionLast="47" xr6:coauthVersionMax="47" xr10:uidLastSave="{00000000-0000-0000-0000-000000000000}"/>
  <bookViews>
    <workbookView xWindow="-19320" yWindow="-120" windowWidth="19440" windowHeight="15000" tabRatio="881" xr2:uid="{00000000-000D-0000-FFFF-FFFF00000000}"/>
  </bookViews>
  <sheets>
    <sheet name="ForeignBankAccounts&amp;Interest" sheetId="11" r:id="rId1"/>
    <sheet name="Foreign_Fixed_Deposits_FDs" sheetId="15" r:id="rId2"/>
    <sheet name="Foreign_Bonds_Held_Foreign_Acct" sheetId="12" r:id="rId3"/>
    <sheet name="ForeignStock_OR_DematAccounts" sheetId="13" r:id="rId4"/>
    <sheet name="ForeignLifeInsurance" sheetId="14" r:id="rId5"/>
    <sheet name="Demat Account Max Balance" sheetId="16" r:id="rId6"/>
  </sheets>
  <definedNames>
    <definedName name="_xlnm.Print_Titles" localSheetId="5">'Demat Account Max Balance'!$1:$2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6" l="1"/>
  <c r="J3" i="16"/>
  <c r="G3" i="16"/>
  <c r="D3" i="16"/>
  <c r="N3" i="16" l="1"/>
  <c r="N257" i="16" s="1"/>
  <c r="E6" i="15" l="1"/>
  <c r="B4" i="15" l="1"/>
  <c r="L10" i="15" s="1"/>
  <c r="L39" i="15" s="1"/>
  <c r="B4" i="12"/>
  <c r="B20" i="12" s="1"/>
  <c r="K3" i="15"/>
  <c r="B39" i="15"/>
  <c r="C39" i="15"/>
  <c r="D39" i="15"/>
  <c r="E39" i="15"/>
  <c r="F39" i="15"/>
  <c r="G39" i="15"/>
  <c r="H39" i="15"/>
  <c r="O39" i="15"/>
  <c r="P10" i="15" l="1"/>
  <c r="P39" i="15" s="1"/>
  <c r="N10" i="15"/>
  <c r="N39" i="15" s="1"/>
  <c r="J10" i="15"/>
  <c r="J39" i="15" s="1"/>
  <c r="I10" i="15"/>
  <c r="I39" i="15" s="1"/>
  <c r="K10" i="15"/>
  <c r="K39" i="15" s="1"/>
  <c r="D3" i="15"/>
  <c r="M10" i="15"/>
  <c r="M39" i="15" s="1"/>
  <c r="B38" i="15"/>
  <c r="E6" i="14"/>
  <c r="E6" i="13"/>
  <c r="E6" i="12"/>
  <c r="B26" i="11"/>
  <c r="B20" i="14" l="1"/>
  <c r="B24" i="13"/>
  <c r="B19" i="14"/>
  <c r="B23" i="13"/>
  <c r="B3" i="14"/>
  <c r="B3" i="13"/>
  <c r="B2" i="14"/>
  <c r="B19" i="12"/>
  <c r="B18" i="12"/>
  <c r="B3" i="12"/>
  <c r="B2" i="13"/>
  <c r="B2" i="12"/>
  <c r="L3" i="12"/>
  <c r="B4" i="14"/>
  <c r="D3" i="14" l="1"/>
  <c r="B21" i="14"/>
  <c r="J27" i="11"/>
  <c r="K10" i="11"/>
  <c r="K27" i="11"/>
  <c r="L10" i="11"/>
  <c r="D3" i="11"/>
  <c r="B4" i="13"/>
  <c r="I27" i="11"/>
  <c r="J10" i="11"/>
  <c r="R22" i="12"/>
  <c r="L27" i="11"/>
  <c r="I10" i="11"/>
  <c r="M23" i="14"/>
  <c r="O8" i="14"/>
  <c r="K8" i="14"/>
  <c r="N23" i="14"/>
  <c r="J23" i="14"/>
  <c r="L23" i="14"/>
  <c r="N8" i="14"/>
  <c r="J8" i="14"/>
  <c r="L8" i="14"/>
  <c r="O23" i="14"/>
  <c r="K23" i="14"/>
  <c r="M8" i="14"/>
  <c r="L8" i="12"/>
  <c r="M8" i="13" l="1"/>
  <c r="B25" i="13"/>
  <c r="K8" i="13"/>
  <c r="Q8" i="13"/>
  <c r="S27" i="13"/>
  <c r="L27" i="13"/>
  <c r="L8" i="13"/>
  <c r="M27" i="13"/>
  <c r="D3" i="13"/>
  <c r="N8" i="13"/>
  <c r="N27" i="13"/>
  <c r="S8" i="13"/>
  <c r="R8" i="13"/>
  <c r="D3" i="12"/>
  <c r="M8" i="12"/>
  <c r="J22" i="12"/>
  <c r="O22" i="12"/>
  <c r="N8" i="12"/>
  <c r="K22" i="12"/>
  <c r="Q22" i="12"/>
  <c r="J8" i="12"/>
  <c r="L22" i="12"/>
  <c r="K8" i="12"/>
  <c r="N22" i="12"/>
  <c r="O8" i="12"/>
  <c r="R8" i="12"/>
  <c r="K27" i="13"/>
  <c r="Q8" i="12"/>
  <c r="R27" i="13"/>
  <c r="Q27" i="13"/>
  <c r="M2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Signature Authority: Ability by you or with another person to control the cash held in the account by direct communication to the bank/financial institution which maintains the account.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Signature Authority: Ability by you or with another person to control the cash held in the account by direct communication to the bank/financial institution which maintains the account.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0" authorId="0" shapeId="0" xr:uid="{00000000-0006-0000-0100-000001000000}">
      <text>
        <r>
          <rPr>
            <b/>
            <sz val="16"/>
            <color indexed="81"/>
            <rFont val="Tahoma"/>
            <family val="2"/>
          </rPr>
          <t xml:space="preserve">Signature Authority: Ability by you or with another person to control the cash held in the account by direct communication to the bank/financial institution which maintains the account.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00000000-0006-0000-0100-000002000000}">
      <text>
        <r>
          <rPr>
            <b/>
            <sz val="16"/>
            <color indexed="81"/>
            <rFont val="Tahoma"/>
            <family val="2"/>
          </rPr>
          <t xml:space="preserve">Signature Authority: Ability by you or with another person to control the cash held in the account by direct communication to the bank/financial institution which maintains the account.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Signature Authority: Ability by you or with another person to control the cash held in the account by direct communication to the bank/financial institution which maintains the account.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Signature Authority: Ability by you or with another person to control the cash held in the account by direct communication to the bank/financial institution which maintains the account.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Signature Authority: Ability by you or with another person to control the cash held in the account by direct communication to the bank/financial institution which maintains the account.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Signature Authority: Ability by you or with another person to control the cash held in the account by direct communication to the bank/financial institution which maintains the account.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Signature Authority: Ability by you or with another person to control the cash held in the account by direct communication to the bank/financial institution which maintains the account.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Signature Authority: Ability by you or with another person to control the cash held in the account by direct communication to the bank/financial institution which maintains the account.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<sst xmlns="http://schemas.openxmlformats.org/spreadsheetml/2006/main" count="183" uniqueCount="58">
  <si>
    <t>Joint/Single</t>
  </si>
  <si>
    <t>Account #</t>
  </si>
  <si>
    <t>Bank Name / Asset Name</t>
  </si>
  <si>
    <t>Taxpayer:</t>
  </si>
  <si>
    <t xml:space="preserve">SS#: </t>
  </si>
  <si>
    <t>YEAR:</t>
  </si>
  <si>
    <t>Type (chec/sav/FD)</t>
  </si>
  <si>
    <t>Bank Address</t>
  </si>
  <si>
    <t>Joint Account Holder Address</t>
  </si>
  <si>
    <t>Brokerage/Bank  Name</t>
  </si>
  <si>
    <t>Brokerage/Bank Address</t>
  </si>
  <si>
    <t>Joint Account Holder Name</t>
  </si>
  <si>
    <t>Stock Name</t>
  </si>
  <si>
    <t>Bond Name</t>
  </si>
  <si>
    <t>Insurance Company Head Office Address</t>
  </si>
  <si>
    <t>Policy #</t>
  </si>
  <si>
    <t>Beneficiary</t>
  </si>
  <si>
    <t>***Mention in the "LINKED" column, to which main account the account is linked to. . I.e., If account pays interest deposits to an operating or MAIN account. Mention those please"</t>
  </si>
  <si>
    <t>TOTAL SALES PROCEEDS FROM SALE of Shares</t>
  </si>
  <si>
    <t>Dates Sold</t>
  </si>
  <si>
    <t>www.x-rates.com</t>
  </si>
  <si>
    <t>Date Acct Opened</t>
  </si>
  <si>
    <t>Date Acct Closed</t>
  </si>
  <si>
    <t>Stock Symbol</t>
  </si>
  <si>
    <t>Date which Stock Account was Closed (if applicable)</t>
  </si>
  <si>
    <t>Jointly Owned (J), Singly Owned (S), or Signatory Authority (SA) w/no Financial Interest</t>
  </si>
  <si>
    <t>Face Value or Death Benefit Contracted for</t>
  </si>
  <si>
    <t>Insurance Policy Company Name</t>
  </si>
  <si>
    <t>Spouse:</t>
  </si>
  <si>
    <t xml:space="preserve">If you have a spouse who has multiple accounts which you do NOT own, list them below. For e.g., your spouse may have accounts jointly owned with another person. </t>
  </si>
  <si>
    <r>
      <t xml:space="preserve">USE MONTHLY STOCK ACCOUNT BALANCES TO FIND WHICH MONTH WAS THE HIGH BALANCE, ELSE USE QUARTERLY STATEMENTS TO FIND WHICH QUARTER'S WAS THE HIGHEST BALANCE LAST YEAR. </t>
    </r>
    <r>
      <rPr>
        <b/>
        <i/>
        <sz val="9"/>
        <color theme="1"/>
        <rFont val="Calibri"/>
        <family val="2"/>
        <scheme val="minor"/>
      </rPr>
      <t xml:space="preserve">ADD ROWS ACCORDINGLY. </t>
    </r>
  </si>
  <si>
    <t>FOREIGN LIFE INSURANCE (BOUGHT IN FOREIGN COUNTRY FROM FOREIGN LIFE INSURANCE AGENT/BROKER)</t>
  </si>
  <si>
    <t>Date Account Originally Opened</t>
  </si>
  <si>
    <t>Date Account Closed if Bonds Sold or Transferred Out</t>
  </si>
  <si>
    <t>FOREIGN  STOCK OR DEMAT ACCOUNT LISTING, AND DIVIDENDS</t>
  </si>
  <si>
    <t>FOREIGN BANK ACCOUNT LISTING AND INTEREST INCOME</t>
  </si>
  <si>
    <t>---DATE ACCOUNT WAS OPENED---,           For Which Opening Principal Balance Was Mentioned in Column (i)</t>
  </si>
  <si>
    <t>Type (NRE/NRO/NRI/ Resident/Etc), Or Other Designation</t>
  </si>
  <si>
    <t>$1 (US) TO Foreign Currency Amount</t>
  </si>
  <si>
    <t>www.oanda.com</t>
  </si>
  <si>
    <t>or</t>
  </si>
  <si>
    <t>www.irs.gov</t>
  </si>
  <si>
    <t>FOREIGN FIXED DEPOSIT OR CERTIFICATE OF DEPOSIT (FD/CD) ACCOUNT LISTING AND INTEREST INCOME</t>
  </si>
  <si>
    <t>PUT FDs in the NEXT Tab, over, "Foreign_Fixed_Deposits_FD"</t>
  </si>
  <si>
    <t>FOREIGN BONDS ACCOUNT LISTING</t>
  </si>
  <si>
    <r>
      <t xml:space="preserve">MAKE SURE TO LIST ALL </t>
    </r>
    <r>
      <rPr>
        <b/>
        <sz val="16"/>
        <color rgb="FFFF0000"/>
        <rFont val="Calibri"/>
        <family val="2"/>
        <scheme val="minor"/>
      </rPr>
      <t>FIXED DEPOSITS WHICH EITHER OPENED OR CLOSED LAST YEAR</t>
    </r>
    <r>
      <rPr>
        <b/>
        <sz val="16"/>
        <color theme="1"/>
        <rFont val="Calibri"/>
        <family val="2"/>
        <scheme val="minor"/>
      </rPr>
      <t xml:space="preserve">, OR WHICH STILL EXISTED LAST YEAR.  </t>
    </r>
    <r>
      <rPr>
        <b/>
        <i/>
        <sz val="16"/>
        <color theme="1"/>
        <rFont val="Calibri"/>
        <family val="2"/>
        <scheme val="minor"/>
      </rPr>
      <t xml:space="preserve">ADD ROWS ACCORDINGLY. </t>
    </r>
  </si>
  <si>
    <t>Dates</t>
  </si>
  <si>
    <t>Shares</t>
  </si>
  <si>
    <t>Value</t>
  </si>
  <si>
    <t>INSERT MORE ROWS FOR MORE DATES HERE…</t>
  </si>
  <si>
    <t>Portfolio Closing Value for Day</t>
  </si>
  <si>
    <t>Max Value</t>
  </si>
  <si>
    <t>Security 1</t>
  </si>
  <si>
    <t>Security 2</t>
  </si>
  <si>
    <t>Security 3</t>
  </si>
  <si>
    <t>Security 4</t>
  </si>
  <si>
    <t>1/2/2017 (Example)…..</t>
  </si>
  <si>
    <t xml:space="preserve">Each Security (Stock, Mutual Fund, or Bond)'s closing Value for the day multiplied by number of shares has a closing value for the day. Each security's closing value added together equals the Portfolio Close for the day.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</si>
</sst>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d\-mmm\-yyyy;@"/>
    <numFmt numFmtId="165" formatCode="[$रु-439]\ #,##0.00"/>
    <numFmt numFmtId="166" formatCode="&quot;$&quot;#,##0.00"/>
    <numFmt numFmtId="167" formatCode="&quot;$&quot;#,##0"/>
    <numFmt numFmtId="168" formatCode="m/d/yy;@"/>
    <numFmt numFmtId="169" formatCode="[$₹-439]\ #,##0.0000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6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3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49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66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wrapText="1"/>
    </xf>
    <xf numFmtId="49" fontId="6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/>
    <xf numFmtId="0" fontId="0" fillId="0" borderId="0" xfId="0" applyAlignment="1">
      <alignment vertical="center" wrapText="1"/>
    </xf>
    <xf numFmtId="0" fontId="7" fillId="0" borderId="0" xfId="0" applyFont="1"/>
    <xf numFmtId="49" fontId="14" fillId="0" borderId="0" xfId="0" applyNumberFormat="1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/>
    </xf>
    <xf numFmtId="168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68" fontId="0" fillId="0" borderId="1" xfId="0" quotePrefix="1" applyNumberFormat="1" applyBorder="1" applyAlignment="1" applyProtection="1">
      <alignment horizontal="center" vertical="center" wrapText="1"/>
      <protection locked="0"/>
    </xf>
    <xf numFmtId="167" fontId="0" fillId="0" borderId="1" xfId="0" quotePrefix="1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8" fontId="0" fillId="0" borderId="1" xfId="0" applyNumberFormat="1" applyBorder="1" applyAlignment="1" applyProtection="1">
      <alignment wrapText="1"/>
      <protection locked="0"/>
    </xf>
    <xf numFmtId="167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5" fillId="0" borderId="0" xfId="0" applyFont="1"/>
    <xf numFmtId="169" fontId="6" fillId="4" borderId="0" xfId="0" applyNumberFormat="1" applyFont="1" applyFill="1" applyAlignment="1" applyProtection="1">
      <alignment horizontal="center" vertical="center"/>
      <protection locked="0"/>
    </xf>
    <xf numFmtId="164" fontId="6" fillId="0" borderId="0" xfId="0" applyNumberFormat="1" applyFont="1" applyAlignment="1">
      <alignment wrapText="1"/>
    </xf>
    <xf numFmtId="0" fontId="3" fillId="0" borderId="0" xfId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6" fillId="0" borderId="0" xfId="0" applyNumberFormat="1" applyFont="1" applyAlignment="1">
      <alignment horizontal="center" vertical="center" wrapText="1"/>
    </xf>
    <xf numFmtId="0" fontId="1" fillId="0" borderId="0" xfId="0" applyFont="1" applyProtection="1"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3" fillId="0" borderId="0" xfId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7" fillId="6" borderId="0" xfId="1" applyFont="1" applyFill="1" applyAlignment="1" applyProtection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64" fontId="19" fillId="2" borderId="5" xfId="0" quotePrefix="1" applyNumberFormat="1" applyFont="1" applyFill="1" applyBorder="1" applyAlignment="1">
      <alignment horizontal="center" vertical="center" wrapText="1"/>
    </xf>
    <xf numFmtId="164" fontId="19" fillId="2" borderId="5" xfId="0" applyNumberFormat="1" applyFont="1" applyFill="1" applyBorder="1" applyAlignment="1">
      <alignment horizontal="center" vertical="center" wrapText="1"/>
    </xf>
    <xf numFmtId="0" fontId="21" fillId="0" borderId="0" xfId="0" applyFont="1"/>
    <xf numFmtId="164" fontId="21" fillId="0" borderId="0" xfId="0" applyNumberFormat="1" applyFont="1"/>
    <xf numFmtId="0" fontId="21" fillId="0" borderId="0" xfId="0" applyFont="1" applyAlignment="1">
      <alignment wrapText="1"/>
    </xf>
    <xf numFmtId="0" fontId="19" fillId="3" borderId="0" xfId="0" applyFont="1" applyFill="1" applyAlignment="1" applyProtection="1">
      <alignment horizontal="center"/>
      <protection locked="0"/>
    </xf>
    <xf numFmtId="0" fontId="22" fillId="0" borderId="0" xfId="0" applyFont="1" applyAlignment="1">
      <alignment horizontal="right" vertical="center"/>
    </xf>
    <xf numFmtId="0" fontId="19" fillId="4" borderId="0" xfId="0" applyFont="1" applyFill="1" applyAlignment="1" applyProtection="1">
      <alignment horizontal="left" vertical="center"/>
      <protection locked="0"/>
    </xf>
    <xf numFmtId="49" fontId="21" fillId="0" borderId="0" xfId="0" applyNumberFormat="1" applyFont="1"/>
    <xf numFmtId="0" fontId="20" fillId="2" borderId="5" xfId="0" applyFont="1" applyFill="1" applyBorder="1" applyAlignment="1">
      <alignment horizontal="center" vertical="center" wrapText="1"/>
    </xf>
    <xf numFmtId="0" fontId="23" fillId="0" borderId="0" xfId="0" applyFont="1"/>
    <xf numFmtId="0" fontId="21" fillId="0" borderId="0" xfId="0" applyFont="1" applyAlignment="1">
      <alignment horizontal="center" wrapText="1"/>
    </xf>
    <xf numFmtId="169" fontId="19" fillId="4" borderId="0" xfId="0" applyNumberFormat="1" applyFont="1" applyFill="1" applyAlignment="1" applyProtection="1">
      <alignment horizontal="center" vertical="center"/>
      <protection locked="0"/>
    </xf>
    <xf numFmtId="164" fontId="19" fillId="0" borderId="0" xfId="0" applyNumberFormat="1" applyFont="1" applyAlignment="1">
      <alignment wrapText="1"/>
    </xf>
    <xf numFmtId="49" fontId="19" fillId="0" borderId="0" xfId="0" applyNumberFormat="1" applyFont="1"/>
    <xf numFmtId="0" fontId="19" fillId="0" borderId="0" xfId="0" applyFont="1"/>
    <xf numFmtId="0" fontId="23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19" fillId="3" borderId="0" xfId="0" applyFont="1" applyFill="1" applyAlignment="1" applyProtection="1">
      <alignment horizontal="left" vertical="center"/>
      <protection locked="0"/>
    </xf>
    <xf numFmtId="0" fontId="25" fillId="0" borderId="0" xfId="1" applyFont="1" applyAlignment="1">
      <alignment horizontal="center" vertical="center"/>
    </xf>
    <xf numFmtId="0" fontId="17" fillId="7" borderId="0" xfId="1" applyFont="1" applyFill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11" borderId="0" xfId="0" applyFill="1" applyAlignment="1">
      <alignment horizontal="center" vertical="center"/>
    </xf>
    <xf numFmtId="0" fontId="0" fillId="11" borderId="0" xfId="0" applyFill="1"/>
    <xf numFmtId="2" fontId="0" fillId="11" borderId="0" xfId="0" applyNumberFormat="1" applyFill="1" applyAlignment="1">
      <alignment horizontal="center" vertical="center"/>
    </xf>
    <xf numFmtId="2" fontId="0" fillId="11" borderId="0" xfId="0" applyNumberFormat="1" applyFill="1"/>
    <xf numFmtId="2" fontId="0" fillId="13" borderId="0" xfId="0" applyNumberFormat="1" applyFill="1" applyAlignment="1">
      <alignment horizontal="center" vertical="center"/>
    </xf>
    <xf numFmtId="2" fontId="0" fillId="13" borderId="0" xfId="0" applyNumberFormat="1" applyFill="1"/>
    <xf numFmtId="0" fontId="0" fillId="9" borderId="0" xfId="0" applyFill="1"/>
    <xf numFmtId="0" fontId="0" fillId="9" borderId="0" xfId="0" applyFill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0" fillId="9" borderId="0" xfId="0" applyNumberFormat="1" applyFill="1"/>
    <xf numFmtId="0" fontId="0" fillId="14" borderId="0" xfId="0" applyFill="1"/>
    <xf numFmtId="0" fontId="0" fillId="14" borderId="0" xfId="0" applyFill="1" applyAlignment="1">
      <alignment horizontal="center" vertical="center"/>
    </xf>
    <xf numFmtId="2" fontId="0" fillId="14" borderId="0" xfId="0" applyNumberFormat="1" applyFill="1" applyAlignment="1">
      <alignment horizontal="center" vertical="center"/>
    </xf>
    <xf numFmtId="2" fontId="0" fillId="14" borderId="0" xfId="0" applyNumberFormat="1" applyFill="1"/>
    <xf numFmtId="0" fontId="0" fillId="16" borderId="0" xfId="0" applyFill="1"/>
    <xf numFmtId="0" fontId="0" fillId="16" borderId="0" xfId="0" applyFill="1" applyAlignment="1">
      <alignment horizontal="center" vertical="center"/>
    </xf>
    <xf numFmtId="2" fontId="0" fillId="16" borderId="0" xfId="0" applyNumberFormat="1" applyFill="1" applyAlignment="1">
      <alignment horizontal="center" vertical="center"/>
    </xf>
    <xf numFmtId="2" fontId="0" fillId="16" borderId="0" xfId="0" applyNumberFormat="1" applyFill="1"/>
    <xf numFmtId="2" fontId="15" fillId="13" borderId="0" xfId="0" applyNumberFormat="1" applyFont="1" applyFill="1" applyAlignment="1">
      <alignment horizontal="center" vertical="center"/>
    </xf>
    <xf numFmtId="14" fontId="0" fillId="12" borderId="0" xfId="0" applyNumberFormat="1" applyFill="1" applyAlignment="1">
      <alignment horizontal="center"/>
    </xf>
    <xf numFmtId="14" fontId="29" fillId="18" borderId="0" xfId="0" applyNumberFormat="1" applyFont="1" applyFill="1" applyAlignment="1">
      <alignment horizontal="center" vertical="center"/>
    </xf>
    <xf numFmtId="2" fontId="15" fillId="5" borderId="0" xfId="0" applyNumberFormat="1" applyFont="1" applyFill="1"/>
    <xf numFmtId="0" fontId="4" fillId="0" borderId="0" xfId="0" applyFont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2" fontId="2" fillId="8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2" fontId="2" fillId="6" borderId="0" xfId="0" applyNumberFormat="1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2" fontId="2" fillId="10" borderId="0" xfId="0" applyNumberFormat="1" applyFont="1" applyFill="1" applyAlignment="1">
      <alignment horizontal="center" vertical="center" wrapText="1"/>
    </xf>
    <xf numFmtId="0" fontId="28" fillId="15" borderId="0" xfId="0" applyFont="1" applyFill="1" applyAlignment="1">
      <alignment horizontal="center" vertical="center" wrapText="1"/>
    </xf>
    <xf numFmtId="2" fontId="28" fillId="15" borderId="0" xfId="0" applyNumberFormat="1" applyFont="1" applyFill="1" applyAlignment="1">
      <alignment horizontal="center" vertical="center" wrapText="1"/>
    </xf>
    <xf numFmtId="2" fontId="28" fillId="17" borderId="0" xfId="0" applyNumberFormat="1" applyFont="1" applyFill="1" applyAlignment="1">
      <alignment horizontal="center" vertical="center" wrapText="1"/>
    </xf>
    <xf numFmtId="14" fontId="30" fillId="12" borderId="0" xfId="0" applyNumberFormat="1" applyFont="1" applyFill="1" applyAlignment="1">
      <alignment horizont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9" fillId="5" borderId="0" xfId="0" applyFont="1" applyFill="1" applyAlignment="1">
      <alignment horizontal="left" vertical="center" wrapText="1"/>
    </xf>
    <xf numFmtId="0" fontId="19" fillId="3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19" fillId="5" borderId="0" xfId="0" applyFont="1" applyFill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19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 wrapText="1"/>
    </xf>
    <xf numFmtId="0" fontId="6" fillId="5" borderId="0" xfId="0" applyFont="1" applyFill="1" applyAlignment="1">
      <alignment horizontal="left"/>
    </xf>
    <xf numFmtId="0" fontId="2" fillId="5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anda.com/" TargetMode="External"/><Relationship Id="rId2" Type="http://schemas.openxmlformats.org/officeDocument/2006/relationships/hyperlink" Target="http://www.irs.gov/" TargetMode="External"/><Relationship Id="rId1" Type="http://schemas.openxmlformats.org/officeDocument/2006/relationships/hyperlink" Target="http://www.x-rates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anda.com/" TargetMode="External"/><Relationship Id="rId2" Type="http://schemas.openxmlformats.org/officeDocument/2006/relationships/hyperlink" Target="http://www.irs.gov/" TargetMode="External"/><Relationship Id="rId1" Type="http://schemas.openxmlformats.org/officeDocument/2006/relationships/hyperlink" Target="http://www.x-rates.com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anda.com/" TargetMode="External"/><Relationship Id="rId2" Type="http://schemas.openxmlformats.org/officeDocument/2006/relationships/hyperlink" Target="http://www.irs.gov/" TargetMode="External"/><Relationship Id="rId1" Type="http://schemas.openxmlformats.org/officeDocument/2006/relationships/hyperlink" Target="http://www.x-rates.com/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anda.com/" TargetMode="External"/><Relationship Id="rId2" Type="http://schemas.openxmlformats.org/officeDocument/2006/relationships/hyperlink" Target="http://www.irs.gov/" TargetMode="External"/><Relationship Id="rId1" Type="http://schemas.openxmlformats.org/officeDocument/2006/relationships/hyperlink" Target="http://www.x-rates.com/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anda.com/" TargetMode="External"/><Relationship Id="rId2" Type="http://schemas.openxmlformats.org/officeDocument/2006/relationships/hyperlink" Target="http://www.irs.gov/" TargetMode="External"/><Relationship Id="rId1" Type="http://schemas.openxmlformats.org/officeDocument/2006/relationships/hyperlink" Target="http://www.x-rates.com/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O38"/>
  <sheetViews>
    <sheetView showGridLines="0" tabSelected="1" zoomScale="70" zoomScaleNormal="70" zoomScalePageLayoutView="5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B5" sqref="B5"/>
    </sheetView>
  </sheetViews>
  <sheetFormatPr defaultRowHeight="15.75" x14ac:dyDescent="0.25"/>
  <cols>
    <col min="1" max="1" width="12.140625" style="1" customWidth="1"/>
    <col min="2" max="2" width="25.85546875" style="1" customWidth="1"/>
    <col min="3" max="3" width="33.140625" style="1" customWidth="1"/>
    <col min="4" max="4" width="20.85546875" style="4" customWidth="1"/>
    <col min="5" max="5" width="16.140625" style="1" customWidth="1"/>
    <col min="6" max="6" width="20.42578125" style="1" customWidth="1"/>
    <col min="7" max="7" width="24.5703125" style="1" customWidth="1"/>
    <col min="8" max="8" width="33.5703125" style="1" customWidth="1"/>
    <col min="9" max="9" width="16.28515625" style="2" customWidth="1"/>
    <col min="10" max="10" width="16.42578125" style="2" customWidth="1"/>
    <col min="11" max="11" width="17.7109375" style="2" customWidth="1"/>
    <col min="12" max="12" width="21.85546875" style="2" customWidth="1"/>
    <col min="13" max="13" width="15" style="3" customWidth="1"/>
    <col min="14" max="14" width="13.140625" style="3" customWidth="1"/>
    <col min="15" max="17" width="9.140625" style="1" customWidth="1"/>
    <col min="18" max="16384" width="9.140625" style="1"/>
  </cols>
  <sheetData>
    <row r="1" spans="1:15" ht="17.25" customHeight="1" thickTop="1" thickBot="1" x14ac:dyDescent="0.3">
      <c r="B1" s="14"/>
      <c r="C1" s="14"/>
      <c r="D1" s="123" t="s">
        <v>35</v>
      </c>
      <c r="E1" s="124"/>
      <c r="F1" s="124"/>
      <c r="G1" s="125"/>
      <c r="H1" s="14"/>
      <c r="I1" s="16"/>
      <c r="J1" s="16"/>
      <c r="K1" s="16"/>
      <c r="L1" s="16"/>
      <c r="M1" s="15"/>
      <c r="N1" s="15"/>
      <c r="O1" s="14"/>
    </row>
    <row r="2" spans="1:15" ht="16.5" thickTop="1" x14ac:dyDescent="0.25">
      <c r="A2" s="27" t="s">
        <v>3</v>
      </c>
      <c r="B2" s="126"/>
      <c r="C2" s="126"/>
      <c r="D2" s="86" t="s">
        <v>20</v>
      </c>
      <c r="E2" s="21" t="s">
        <v>40</v>
      </c>
      <c r="F2" s="85" t="s">
        <v>41</v>
      </c>
      <c r="G2" s="21" t="s">
        <v>40</v>
      </c>
      <c r="H2" s="45" t="s">
        <v>39</v>
      </c>
      <c r="I2" s="16"/>
      <c r="J2" s="16"/>
      <c r="K2" s="16"/>
      <c r="M2" s="15"/>
      <c r="N2" s="15"/>
      <c r="O2" s="14"/>
    </row>
    <row r="3" spans="1:15" ht="75" customHeight="1" x14ac:dyDescent="0.25">
      <c r="A3" s="27" t="s">
        <v>4</v>
      </c>
      <c r="B3" s="127"/>
      <c r="C3" s="127"/>
      <c r="D3" s="130" t="str">
        <f>CONCATENATE("GIVE ALL VALUE IN US DOLLARS AND USE EXCHANGE RATE AS OF DECEMBER 31ST, 20"&amp;RIGHT(B4,2)&amp;" OR AVERAGE EXCHANGE RATES FOR SIMPLICITY. THE USA USES THE CALENDAR YEAR. ALL REFERENCES TO A YEAR ARE TO THE CALENDAR YEAR, I.E., 01-01-XX TO 12-31-XX.","  YOU CAN MENTION VALUES IN FOREIGN CURRENCY IF YOU LIKE, OR IN US ($), USING EXCHANGE RATE IN FIELD E6. BUT PLEASE BE CONSISTENT AND USE THE SAME CURRENCY VALUE THEN, FOR ALL COLUMNS. USE THE FORMULA, Foreign Currency/$E$6. E.g., =400000/$E$6"," TO GET THE CORRECT DOLLAR VALUE IN THE RESULTING CELL.")</f>
        <v>GIVE ALL VALUE IN US DOLLARS AND USE EXCHANGE RATE AS OF DECEMBER 31ST, 2024 OR AVERAGE EXCHANGE RATES FOR SIMPLICITY. THE USA USES THE CALENDAR YEAR. ALL REFERENCES TO A YEAR ARE TO THE CALENDAR YEAR, I.E., 01-01-XX TO 12-31-XX.  YOU CAN MENTION VALUES IN FOREIGN CURRENCY IF YOU LIKE, OR IN US ($), USING EXCHANGE RATE IN FIELD E6. BUT PLEASE BE CONSISTENT AND USE THE SAME CURRENCY VALUE THEN, FOR ALL COLUMNS. USE THE FORMULA, Foreign Currency/$E$6. E.g., =400000/$E$6 TO GET THE CORRECT DOLLAR VALUE IN THE RESULTING CELL.</v>
      </c>
      <c r="E3" s="130"/>
      <c r="F3" s="130"/>
      <c r="G3" s="130"/>
      <c r="H3" s="130"/>
      <c r="I3" s="130"/>
      <c r="K3" s="16"/>
      <c r="M3" s="15"/>
      <c r="N3" s="15"/>
      <c r="O3" s="14"/>
    </row>
    <row r="4" spans="1:15" x14ac:dyDescent="0.25">
      <c r="A4" s="27" t="s">
        <v>5</v>
      </c>
      <c r="B4" s="49">
        <v>2024</v>
      </c>
      <c r="C4" s="128" t="s">
        <v>43</v>
      </c>
      <c r="D4" s="128"/>
      <c r="E4" s="128"/>
      <c r="F4" s="128"/>
      <c r="G4" s="128"/>
      <c r="H4" s="128"/>
      <c r="I4" s="128"/>
      <c r="J4" s="16"/>
      <c r="K4" s="16"/>
      <c r="M4" s="15"/>
      <c r="N4" s="15"/>
      <c r="O4" s="14"/>
    </row>
    <row r="5" spans="1:15" x14ac:dyDescent="0.25">
      <c r="A5" s="20"/>
      <c r="B5" s="14"/>
      <c r="C5" s="19"/>
      <c r="D5" s="18"/>
      <c r="E5" s="18"/>
      <c r="F5" s="18"/>
      <c r="G5" s="18"/>
      <c r="H5" s="18"/>
      <c r="I5" s="16"/>
      <c r="J5" s="16"/>
      <c r="K5" s="16"/>
      <c r="M5" s="15"/>
      <c r="N5" s="15"/>
      <c r="O5" s="14"/>
    </row>
    <row r="6" spans="1:15" ht="28.5" customHeight="1" x14ac:dyDescent="0.25">
      <c r="B6" s="14"/>
      <c r="C6" s="17"/>
      <c r="D6" s="44" t="s">
        <v>38</v>
      </c>
      <c r="E6" s="76">
        <v>83.657589083333335</v>
      </c>
      <c r="F6" s="14"/>
      <c r="G6" s="14"/>
      <c r="H6" s="14"/>
      <c r="I6" s="16"/>
      <c r="J6" s="16"/>
      <c r="K6" s="16"/>
      <c r="L6" s="16"/>
      <c r="M6" s="15"/>
      <c r="N6" s="15"/>
      <c r="O6" s="14"/>
    </row>
    <row r="7" spans="1:15" x14ac:dyDescent="0.25">
      <c r="B7" s="14"/>
      <c r="C7" s="14"/>
      <c r="H7" s="26"/>
      <c r="I7" s="26"/>
      <c r="J7" s="26"/>
      <c r="K7" s="26"/>
      <c r="L7" s="26"/>
      <c r="M7" s="15"/>
      <c r="N7" s="15"/>
      <c r="O7" s="14"/>
    </row>
    <row r="8" spans="1:15" x14ac:dyDescent="0.25">
      <c r="B8" s="42" t="s">
        <v>17</v>
      </c>
      <c r="C8" s="24"/>
      <c r="D8" s="25"/>
      <c r="E8" s="14"/>
      <c r="F8" s="14"/>
      <c r="G8" s="14"/>
      <c r="H8" s="14"/>
      <c r="I8" s="16"/>
      <c r="J8" s="16"/>
      <c r="K8" s="16"/>
      <c r="L8" s="16"/>
      <c r="M8" s="15"/>
      <c r="N8" s="15"/>
      <c r="O8" s="14"/>
    </row>
    <row r="9" spans="1:15" x14ac:dyDescent="0.25">
      <c r="B9" s="24"/>
      <c r="C9" s="24"/>
      <c r="D9" s="22"/>
      <c r="E9" s="14"/>
      <c r="F9" s="14"/>
      <c r="G9" s="14"/>
      <c r="H9" s="14"/>
      <c r="I9" s="16"/>
      <c r="J9" s="16"/>
      <c r="K9" s="16"/>
      <c r="L9" s="16"/>
      <c r="M9" s="15"/>
      <c r="N9" s="15"/>
      <c r="O9" s="14"/>
    </row>
    <row r="10" spans="1:15" s="23" customFormat="1" ht="75" x14ac:dyDescent="0.25">
      <c r="B10" s="9" t="s">
        <v>2</v>
      </c>
      <c r="C10" s="9" t="s">
        <v>7</v>
      </c>
      <c r="D10" s="37" t="s">
        <v>1</v>
      </c>
      <c r="E10" s="9" t="s">
        <v>6</v>
      </c>
      <c r="F10" s="9" t="s">
        <v>25</v>
      </c>
      <c r="G10" s="9" t="s">
        <v>11</v>
      </c>
      <c r="H10" s="9" t="s">
        <v>8</v>
      </c>
      <c r="I10" s="8" t="str">
        <f>"Highest Balance ($) of Account in " &amp;B4</f>
        <v>Highest Balance ($) of Account in 2024</v>
      </c>
      <c r="J10" s="8" t="str">
        <f>"Balances ($) as of 12/31/"&amp;RIGHT(B4,2)</f>
        <v>Balances ($) as of 12/31/24</v>
      </c>
      <c r="K10" s="36" t="str">
        <f>"Gross Interest Paid on Account In  " &amp;B4</f>
        <v>Gross Interest Paid on Account In  2024</v>
      </c>
      <c r="L10" s="36" t="str">
        <f>"Foreign Tax deducted at Source in "&amp;B4</f>
        <v>Foreign Tax deducted at Source in 2024</v>
      </c>
      <c r="M10" s="35" t="s">
        <v>21</v>
      </c>
      <c r="N10" s="35" t="s">
        <v>22</v>
      </c>
    </row>
    <row r="11" spans="1:15" s="12" customFormat="1" ht="47.25" customHeight="1" x14ac:dyDescent="0.25">
      <c r="B11" s="30"/>
      <c r="C11" s="30"/>
      <c r="D11" s="30"/>
      <c r="E11" s="30"/>
      <c r="F11" s="30"/>
      <c r="G11" s="30"/>
      <c r="H11" s="30"/>
      <c r="I11" s="29"/>
      <c r="J11" s="29"/>
      <c r="K11" s="29"/>
      <c r="L11" s="33"/>
      <c r="M11" s="28"/>
      <c r="N11" s="32"/>
    </row>
    <row r="12" spans="1:15" s="12" customFormat="1" ht="35.25" customHeight="1" x14ac:dyDescent="0.25">
      <c r="B12" s="30"/>
      <c r="C12" s="30"/>
      <c r="D12" s="31"/>
      <c r="E12" s="30"/>
      <c r="F12" s="30"/>
      <c r="G12" s="30"/>
      <c r="H12" s="30"/>
      <c r="I12" s="29"/>
      <c r="J12" s="29"/>
      <c r="K12" s="29"/>
      <c r="L12" s="29"/>
      <c r="M12" s="28"/>
      <c r="N12" s="28"/>
    </row>
    <row r="13" spans="1:15" s="12" customFormat="1" ht="35.25" customHeight="1" x14ac:dyDescent="0.25">
      <c r="B13" s="30"/>
      <c r="C13" s="30"/>
      <c r="D13" s="31"/>
      <c r="E13" s="30"/>
      <c r="F13" s="30"/>
      <c r="G13" s="30"/>
      <c r="H13" s="30"/>
      <c r="I13" s="29"/>
      <c r="J13" s="29"/>
      <c r="K13" s="29"/>
      <c r="L13" s="29"/>
      <c r="M13" s="28"/>
      <c r="N13" s="28"/>
    </row>
    <row r="14" spans="1:15" s="12" customFormat="1" ht="35.25" customHeight="1" x14ac:dyDescent="0.25">
      <c r="B14" s="30"/>
      <c r="C14" s="30"/>
      <c r="D14" s="31"/>
      <c r="E14" s="30"/>
      <c r="F14" s="30"/>
      <c r="G14" s="30"/>
      <c r="H14" s="30"/>
      <c r="I14" s="29"/>
      <c r="J14" s="29"/>
      <c r="K14" s="29"/>
      <c r="L14" s="29"/>
      <c r="M14" s="28"/>
      <c r="N14" s="28"/>
    </row>
    <row r="15" spans="1:15" s="12" customFormat="1" ht="35.25" customHeight="1" x14ac:dyDescent="0.25">
      <c r="B15" s="30"/>
      <c r="C15" s="30"/>
      <c r="D15" s="31"/>
      <c r="E15" s="30"/>
      <c r="F15" s="30"/>
      <c r="G15" s="30"/>
      <c r="H15" s="30"/>
      <c r="I15" s="29"/>
      <c r="J15" s="29"/>
      <c r="K15" s="29"/>
      <c r="L15" s="29"/>
      <c r="M15" s="28"/>
      <c r="N15" s="28"/>
    </row>
    <row r="16" spans="1:15" s="12" customFormat="1" ht="35.25" customHeight="1" x14ac:dyDescent="0.25">
      <c r="B16" s="30"/>
      <c r="C16" s="30"/>
      <c r="D16" s="31"/>
      <c r="E16" s="30"/>
      <c r="F16" s="30"/>
      <c r="G16" s="30"/>
      <c r="H16" s="30"/>
      <c r="I16" s="29"/>
      <c r="J16" s="29"/>
      <c r="K16" s="29"/>
      <c r="L16" s="29"/>
      <c r="M16" s="28"/>
      <c r="N16" s="28"/>
    </row>
    <row r="17" spans="1:14" s="12" customFormat="1" ht="35.25" customHeight="1" x14ac:dyDescent="0.25">
      <c r="B17" s="30"/>
      <c r="C17" s="30"/>
      <c r="D17" s="30"/>
      <c r="E17" s="30"/>
      <c r="F17" s="30"/>
      <c r="G17" s="30"/>
      <c r="H17" s="30"/>
      <c r="I17" s="29"/>
      <c r="J17" s="29"/>
      <c r="K17" s="29"/>
      <c r="L17" s="29"/>
      <c r="M17" s="28"/>
      <c r="N17" s="28"/>
    </row>
    <row r="18" spans="1:14" s="12" customFormat="1" ht="35.25" customHeight="1" x14ac:dyDescent="0.25">
      <c r="B18" s="30"/>
      <c r="C18" s="30"/>
      <c r="D18" s="30"/>
      <c r="E18" s="30"/>
      <c r="F18" s="30"/>
      <c r="G18" s="30"/>
      <c r="H18" s="30"/>
      <c r="I18" s="29"/>
      <c r="J18" s="29"/>
      <c r="K18" s="29"/>
      <c r="L18" s="29"/>
      <c r="M18" s="28"/>
      <c r="N18" s="28"/>
    </row>
    <row r="19" spans="1:14" s="12" customFormat="1" ht="35.25" customHeight="1" x14ac:dyDescent="0.25">
      <c r="B19" s="30"/>
      <c r="C19" s="30"/>
      <c r="D19" s="30"/>
      <c r="E19" s="30"/>
      <c r="F19" s="30"/>
      <c r="G19" s="30"/>
      <c r="H19" s="30"/>
      <c r="I19" s="29"/>
      <c r="J19" s="29"/>
      <c r="K19" s="29"/>
      <c r="L19" s="29"/>
      <c r="M19" s="28"/>
      <c r="N19" s="28"/>
    </row>
    <row r="20" spans="1:14" s="12" customFormat="1" ht="35.25" customHeight="1" x14ac:dyDescent="0.25">
      <c r="B20" s="30"/>
      <c r="C20" s="30"/>
      <c r="D20" s="30"/>
      <c r="E20" s="30"/>
      <c r="F20" s="30"/>
      <c r="G20" s="30"/>
      <c r="H20" s="30"/>
      <c r="I20" s="29"/>
      <c r="J20" s="29"/>
      <c r="K20" s="29"/>
      <c r="L20" s="29"/>
      <c r="M20" s="28"/>
      <c r="N20" s="28"/>
    </row>
    <row r="21" spans="1:14" customFormat="1" ht="9.75" customHeight="1" x14ac:dyDescent="0.25">
      <c r="D21" s="7"/>
      <c r="I21" s="12"/>
      <c r="J21" s="12"/>
      <c r="K21" s="12"/>
      <c r="L21" s="12"/>
      <c r="M21" s="11"/>
      <c r="N21" s="11"/>
    </row>
    <row r="22" spans="1:14" customFormat="1" ht="15" x14ac:dyDescent="0.25">
      <c r="B22" s="129" t="s">
        <v>29</v>
      </c>
      <c r="C22" s="129"/>
      <c r="D22" s="129"/>
      <c r="E22" s="129"/>
      <c r="F22" s="129"/>
      <c r="G22" s="129"/>
      <c r="H22" s="129"/>
      <c r="I22" s="12"/>
      <c r="J22" s="12"/>
      <c r="K22" s="12"/>
      <c r="L22" s="11"/>
      <c r="M22" s="11"/>
      <c r="N22" s="11"/>
    </row>
    <row r="23" spans="1:14" customFormat="1" ht="5.25" customHeight="1" x14ac:dyDescent="0.25">
      <c r="C23" s="7"/>
      <c r="M23" s="11"/>
    </row>
    <row r="24" spans="1:14" customFormat="1" ht="15" x14ac:dyDescent="0.25">
      <c r="A24" s="27" t="s">
        <v>28</v>
      </c>
      <c r="B24" s="126"/>
      <c r="C24" s="126"/>
      <c r="H24" s="12"/>
      <c r="M24" s="11"/>
    </row>
    <row r="25" spans="1:14" customFormat="1" ht="15" x14ac:dyDescent="0.25">
      <c r="A25" s="27" t="s">
        <v>4</v>
      </c>
      <c r="B25" s="122"/>
      <c r="C25" s="122"/>
      <c r="D25" s="48"/>
      <c r="H25" s="12"/>
      <c r="M25" s="11"/>
    </row>
    <row r="26" spans="1:14" customFormat="1" ht="15" x14ac:dyDescent="0.25">
      <c r="A26" s="27" t="s">
        <v>5</v>
      </c>
      <c r="B26" s="49">
        <f>B4</f>
        <v>2024</v>
      </c>
      <c r="H26" s="12"/>
      <c r="I26" s="12"/>
      <c r="J26" s="12"/>
      <c r="K26" s="12"/>
      <c r="L26" s="11"/>
      <c r="M26" s="11"/>
      <c r="N26" s="11"/>
    </row>
    <row r="27" spans="1:14" s="23" customFormat="1" ht="75" x14ac:dyDescent="0.25">
      <c r="B27" s="9" t="s">
        <v>2</v>
      </c>
      <c r="C27" s="9" t="s">
        <v>7</v>
      </c>
      <c r="D27" s="37" t="s">
        <v>1</v>
      </c>
      <c r="E27" s="9" t="s">
        <v>6</v>
      </c>
      <c r="F27" s="9" t="s">
        <v>25</v>
      </c>
      <c r="G27" s="9" t="s">
        <v>11</v>
      </c>
      <c r="H27" s="9" t="s">
        <v>8</v>
      </c>
      <c r="I27" s="8" t="str">
        <f>"Highest Balance ($) of Account in " &amp;B4</f>
        <v>Highest Balance ($) of Account in 2024</v>
      </c>
      <c r="J27" s="8" t="str">
        <f>"Balances ($) as of 12/31/"&amp;RIGHT(B4,2)</f>
        <v>Balances ($) as of 12/31/24</v>
      </c>
      <c r="K27" s="36" t="str">
        <f>"Gross Interest Paid on Account In  " &amp;B4</f>
        <v>Gross Interest Paid on Account In  2024</v>
      </c>
      <c r="L27" s="36" t="str">
        <f>"Foreign Tax deducted at Source in "&amp;B4</f>
        <v>Foreign Tax deducted at Source in 2024</v>
      </c>
      <c r="M27" s="35" t="s">
        <v>21</v>
      </c>
      <c r="N27" s="35" t="s">
        <v>22</v>
      </c>
    </row>
    <row r="28" spans="1:14" s="12" customFormat="1" ht="35.25" customHeight="1" x14ac:dyDescent="0.25">
      <c r="B28" s="30"/>
      <c r="C28" s="30"/>
      <c r="D28" s="30"/>
      <c r="E28" s="30"/>
      <c r="F28" s="30"/>
      <c r="G28" s="30"/>
      <c r="H28" s="30"/>
      <c r="I28" s="29"/>
      <c r="J28" s="29"/>
      <c r="K28" s="29"/>
      <c r="L28" s="33"/>
      <c r="M28" s="28"/>
      <c r="N28" s="32"/>
    </row>
    <row r="29" spans="1:14" s="12" customFormat="1" ht="35.25" customHeight="1" x14ac:dyDescent="0.25">
      <c r="B29" s="30"/>
      <c r="C29" s="30"/>
      <c r="D29" s="30"/>
      <c r="E29" s="30"/>
      <c r="F29" s="30"/>
      <c r="G29" s="30"/>
      <c r="H29" s="30"/>
      <c r="I29" s="29"/>
      <c r="J29" s="29"/>
      <c r="K29" s="29"/>
      <c r="L29" s="33"/>
      <c r="M29" s="28"/>
      <c r="N29" s="32"/>
    </row>
    <row r="30" spans="1:14" s="12" customFormat="1" ht="35.25" customHeight="1" x14ac:dyDescent="0.25">
      <c r="B30" s="30"/>
      <c r="C30" s="30"/>
      <c r="D30" s="30"/>
      <c r="E30" s="30"/>
      <c r="F30" s="30"/>
      <c r="G30" s="30"/>
      <c r="H30" s="30"/>
      <c r="I30" s="29"/>
      <c r="J30" s="29"/>
      <c r="K30" s="29"/>
      <c r="L30" s="33"/>
      <c r="M30" s="28"/>
      <c r="N30" s="32"/>
    </row>
    <row r="31" spans="1:14" s="12" customFormat="1" ht="35.25" customHeight="1" x14ac:dyDescent="0.25">
      <c r="B31" s="30"/>
      <c r="C31" s="30"/>
      <c r="D31" s="30"/>
      <c r="E31" s="30"/>
      <c r="F31" s="30"/>
      <c r="G31" s="30"/>
      <c r="H31" s="30"/>
      <c r="I31" s="29"/>
      <c r="J31" s="29"/>
      <c r="K31" s="29"/>
      <c r="L31" s="33"/>
      <c r="M31" s="28"/>
      <c r="N31" s="32"/>
    </row>
    <row r="32" spans="1:14" s="12" customFormat="1" ht="35.25" customHeight="1" x14ac:dyDescent="0.25">
      <c r="B32" s="30"/>
      <c r="C32" s="30"/>
      <c r="D32" s="30"/>
      <c r="E32" s="30"/>
      <c r="F32" s="30"/>
      <c r="G32" s="30"/>
      <c r="H32" s="30"/>
      <c r="I32" s="29"/>
      <c r="J32" s="29"/>
      <c r="K32" s="29"/>
      <c r="L32" s="33"/>
      <c r="M32" s="28"/>
      <c r="N32" s="32"/>
    </row>
    <row r="33" spans="2:15" s="12" customFormat="1" ht="35.25" customHeight="1" x14ac:dyDescent="0.25">
      <c r="B33" s="30"/>
      <c r="C33" s="30"/>
      <c r="D33" s="30"/>
      <c r="E33" s="30"/>
      <c r="F33" s="30"/>
      <c r="G33" s="30"/>
      <c r="H33" s="30"/>
      <c r="I33" s="29"/>
      <c r="J33" s="29"/>
      <c r="K33" s="29"/>
      <c r="L33" s="33"/>
      <c r="M33" s="28"/>
      <c r="N33" s="32"/>
    </row>
    <row r="34" spans="2:15" s="12" customFormat="1" ht="35.25" customHeight="1" x14ac:dyDescent="0.25">
      <c r="B34" s="30"/>
      <c r="C34" s="30"/>
      <c r="D34" s="31"/>
      <c r="E34" s="30"/>
      <c r="F34" s="30"/>
      <c r="G34" s="30"/>
      <c r="H34" s="30"/>
      <c r="I34" s="29"/>
      <c r="J34" s="29"/>
      <c r="K34" s="29"/>
      <c r="L34" s="29"/>
      <c r="M34" s="28"/>
      <c r="N34" s="28"/>
    </row>
    <row r="35" spans="2:15" s="12" customFormat="1" ht="35.25" customHeight="1" x14ac:dyDescent="0.25">
      <c r="B35" s="30"/>
      <c r="C35" s="30"/>
      <c r="D35" s="31"/>
      <c r="E35" s="30"/>
      <c r="F35" s="30"/>
      <c r="G35" s="30"/>
      <c r="H35" s="30"/>
      <c r="I35" s="29"/>
      <c r="J35" s="29"/>
      <c r="K35" s="29"/>
      <c r="L35" s="29"/>
      <c r="M35" s="28"/>
      <c r="N35" s="28"/>
    </row>
    <row r="36" spans="2:15" s="12" customFormat="1" ht="35.25" customHeight="1" x14ac:dyDescent="0.25">
      <c r="B36" s="30"/>
      <c r="C36" s="30"/>
      <c r="D36" s="30"/>
      <c r="E36" s="30"/>
      <c r="F36" s="30"/>
      <c r="G36" s="30"/>
      <c r="H36" s="30"/>
      <c r="I36" s="29"/>
      <c r="J36" s="29"/>
      <c r="K36" s="29"/>
      <c r="L36" s="29"/>
      <c r="M36" s="28"/>
      <c r="N36" s="28"/>
    </row>
    <row r="37" spans="2:15" s="12" customFormat="1" ht="35.25" customHeight="1" x14ac:dyDescent="0.25">
      <c r="B37" s="30"/>
      <c r="C37" s="30"/>
      <c r="D37" s="30"/>
      <c r="E37" s="30"/>
      <c r="F37" s="30"/>
      <c r="G37" s="30"/>
      <c r="H37" s="30"/>
      <c r="I37" s="29"/>
      <c r="J37" s="29"/>
      <c r="K37" s="29"/>
      <c r="L37" s="29"/>
      <c r="M37" s="28"/>
      <c r="N37" s="28"/>
    </row>
    <row r="38" spans="2:15" x14ac:dyDescent="0.25">
      <c r="B38" s="14"/>
      <c r="C38" s="14"/>
      <c r="D38" s="22"/>
      <c r="E38" s="14"/>
      <c r="F38" s="14"/>
      <c r="G38" s="14"/>
      <c r="H38" s="14"/>
      <c r="I38" s="16"/>
      <c r="J38" s="16"/>
      <c r="K38" s="16"/>
      <c r="L38" s="16"/>
      <c r="M38" s="15"/>
      <c r="N38" s="15"/>
      <c r="O38" s="14"/>
    </row>
  </sheetData>
  <sheetProtection password="CC63" sheet="1" objects="1" scenarios="1" formatCells="0" formatColumns="0" formatRows="0" insertColumns="0" insertRows="0" insertHyperlinks="0"/>
  <mergeCells count="8">
    <mergeCell ref="B25:C25"/>
    <mergeCell ref="D1:G1"/>
    <mergeCell ref="B2:C2"/>
    <mergeCell ref="B24:C24"/>
    <mergeCell ref="B3:C3"/>
    <mergeCell ref="C4:I4"/>
    <mergeCell ref="B22:H22"/>
    <mergeCell ref="D3:I3"/>
  </mergeCells>
  <hyperlinks>
    <hyperlink ref="D2" r:id="rId1" xr:uid="{00000000-0004-0000-0000-000000000000}"/>
    <hyperlink ref="F2" r:id="rId2" xr:uid="{00000000-0004-0000-0000-000001000000}"/>
    <hyperlink ref="H2" r:id="rId3" xr:uid="{00000000-0004-0000-0000-000002000000}"/>
  </hyperlinks>
  <printOptions horizontalCentered="1" verticalCentered="1"/>
  <pageMargins left="0.1" right="0.1" top="0.1" bottom="0.1" header="0.3" footer="0.3"/>
  <pageSetup paperSize="5" scale="54" orientation="landscape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1"/>
  <sheetViews>
    <sheetView zoomScale="50" zoomScaleNormal="5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6" sqref="E6"/>
    </sheetView>
  </sheetViews>
  <sheetFormatPr defaultRowHeight="15.75" x14ac:dyDescent="0.25"/>
  <cols>
    <col min="1" max="1" width="14" style="1" customWidth="1"/>
    <col min="2" max="2" width="42.42578125" style="1" customWidth="1"/>
    <col min="3" max="3" width="44.140625" style="1" customWidth="1"/>
    <col min="4" max="4" width="44" style="4" customWidth="1"/>
    <col min="5" max="5" width="25.5703125" style="1" customWidth="1"/>
    <col min="6" max="6" width="64.42578125" style="1" customWidth="1"/>
    <col min="7" max="7" width="24.5703125" style="1" customWidth="1"/>
    <col min="8" max="8" width="33.5703125" style="1" customWidth="1"/>
    <col min="9" max="9" width="38.5703125" style="2" customWidth="1"/>
    <col min="10" max="11" width="36.140625" style="2" customWidth="1"/>
    <col min="12" max="12" width="28.7109375" style="2" customWidth="1"/>
    <col min="13" max="13" width="43" style="2" customWidth="1"/>
    <col min="14" max="14" width="21.85546875" style="2" customWidth="1"/>
    <col min="15" max="15" width="27.7109375" style="3" customWidth="1"/>
    <col min="16" max="16" width="30.140625" style="3" customWidth="1"/>
    <col min="17" max="19" width="9.140625" style="1" customWidth="1"/>
    <col min="20" max="16384" width="9.140625" style="1"/>
  </cols>
  <sheetData>
    <row r="1" spans="1:16" s="66" customFormat="1" ht="17.25" customHeight="1" thickTop="1" thickBot="1" x14ac:dyDescent="0.4">
      <c r="D1" s="136" t="s">
        <v>42</v>
      </c>
      <c r="E1" s="137"/>
      <c r="F1" s="137"/>
      <c r="G1" s="138"/>
      <c r="I1" s="68"/>
      <c r="J1" s="68"/>
      <c r="K1" s="68"/>
      <c r="L1" s="68"/>
      <c r="M1" s="68"/>
      <c r="N1" s="68"/>
      <c r="O1" s="67"/>
      <c r="P1" s="67"/>
    </row>
    <row r="2" spans="1:16" s="66" customFormat="1" ht="39" customHeight="1" thickTop="1" x14ac:dyDescent="0.35">
      <c r="A2" s="70" t="s">
        <v>3</v>
      </c>
      <c r="B2" s="131"/>
      <c r="C2" s="131"/>
      <c r="D2" s="84" t="s">
        <v>20</v>
      </c>
      <c r="E2" s="82" t="s">
        <v>40</v>
      </c>
      <c r="F2" s="84" t="s">
        <v>41</v>
      </c>
      <c r="G2" s="82" t="s">
        <v>40</v>
      </c>
      <c r="H2" s="84" t="s">
        <v>39</v>
      </c>
      <c r="I2" s="68"/>
      <c r="J2" s="68"/>
      <c r="K2" s="68"/>
      <c r="L2" s="68"/>
      <c r="M2" s="68"/>
      <c r="N2" s="68"/>
      <c r="O2" s="67"/>
      <c r="P2" s="67"/>
    </row>
    <row r="3" spans="1:16" s="66" customFormat="1" ht="58.5" customHeight="1" x14ac:dyDescent="0.35">
      <c r="A3" s="70" t="s">
        <v>4</v>
      </c>
      <c r="B3" s="83"/>
      <c r="C3" s="82"/>
      <c r="D3" s="132" t="str">
        <f>CONCATENATE("GIVE ALL VALUE IN US DOLLARS AND USE EXCHANGE RATE AS OF DECEMBER 31ST, 20"&amp;RIGHT(B4,2)&amp;" OR AVERAGE EXCHANGE RATES FOR SIMPLICITY. THE USA USES THE CALENDAR YEAR. ALL REFERENCES TO A YEAR ARE TO THE CALENDAR YEAR, I.E., 01-01-XX TO 12-31-XX.","  YOU CAN MENTION VALUES IN FOREIGN CURRENCY IF YOU LIKE, OR IN US ($), USING EXCHANGE RATE IN FIELD E6. BUT PLEASE BE CONSISTENT AND USE THE SAME CURRENCY VALUE THEN, FOR ALL COLUMNS. USE THE FORMULA, Foreign Currency/$E$6. E.g., =400000/$E$6"," TO GET THE CORRECT DOLLAR VALUE IN THE RESULTING CELL.")</f>
        <v>GIVE ALL VALUE IN US DOLLARS AND USE EXCHANGE RATE AS OF DECEMBER 31ST, 2024 OR AVERAGE EXCHANGE RATES FOR SIMPLICITY. THE USA USES THE CALENDAR YEAR. ALL REFERENCES TO A YEAR ARE TO THE CALENDAR YEAR, I.E., 01-01-XX TO 12-31-XX.  YOU CAN MENTION VALUES IN FOREIGN CURRENCY IF YOU LIKE, OR IN US ($), USING EXCHANGE RATE IN FIELD E6. BUT PLEASE BE CONSISTENT AND USE THE SAME CURRENCY VALUE THEN, FOR ALL COLUMNS. USE THE FORMULA, Foreign Currency/$E$6. E.g., =400000/$E$6 TO GET THE CORRECT DOLLAR VALUE IN THE RESULTING CELL.</v>
      </c>
      <c r="E3" s="132"/>
      <c r="F3" s="132"/>
      <c r="G3" s="132"/>
      <c r="H3" s="132"/>
      <c r="I3" s="132"/>
      <c r="J3" s="68"/>
      <c r="K3" s="135" t="str">
        <f>CONCATENATE("GIVE ALL VALUE IN US DOLLARS AND USE EXCHANGE RATE AS OF DECEMBER 31ST, 20"&amp;RIGHT(I4,2)&amp;" OR AVERAGE EXCHANGE RATES FOR SIMPLICITY. THE USA USES THE CALENDAR YEAR. ALL REFERENCES TO A YEAR ARE TO THE CALENDAR YEAR, I.E., 01-01-XX TO 12-31-XX.","  YOU CAN MENTION VALUES IN FOREIGN CURRENCY IF YOU LIKE, OR IN US ($), USING EXCHANGE RATE IN FIELD E6. BUT PLEASE BE CONSISTENT AND USE THE SAME CURRENCY VALUE THEN, FOR ALL COLUMNS. USE THE FORMULA, Foreign Currency/$E$6. E.g., =400000/$E$6"," TO GET THE CORRECT DOLLAR VALUE IN THE RESULTING CELL.")</f>
        <v>GIVE ALL VALUE IN US DOLLARS AND USE EXCHANGE RATE AS OF DECEMBER 31ST, 20 OR AVERAGE EXCHANGE RATES FOR SIMPLICITY. THE USA USES THE CALENDAR YEAR. ALL REFERENCES TO A YEAR ARE TO THE CALENDAR YEAR, I.E., 01-01-XX TO 12-31-XX.  YOU CAN MENTION VALUES IN FOREIGN CURRENCY IF YOU LIKE, OR IN US ($), USING EXCHANGE RATE IN FIELD E6. BUT PLEASE BE CONSISTENT AND USE THE SAME CURRENCY VALUE THEN, FOR ALL COLUMNS. USE THE FORMULA, Foreign Currency/$E$6. E.g., =400000/$E$6 TO GET THE CORRECT DOLLAR VALUE IN THE RESULTING CELL.</v>
      </c>
      <c r="L3" s="135"/>
      <c r="M3" s="135"/>
      <c r="N3" s="135"/>
      <c r="O3" s="135"/>
      <c r="P3" s="135"/>
    </row>
    <row r="4" spans="1:16" s="66" customFormat="1" ht="21" x14ac:dyDescent="0.35">
      <c r="A4" s="70" t="s">
        <v>5</v>
      </c>
      <c r="B4" s="69">
        <f>'ForeignBankAccounts&amp;Interest'!B4</f>
        <v>2024</v>
      </c>
      <c r="C4" s="139" t="s">
        <v>45</v>
      </c>
      <c r="D4" s="139"/>
      <c r="E4" s="139"/>
      <c r="F4" s="139"/>
      <c r="G4" s="139"/>
      <c r="H4" s="139"/>
      <c r="I4" s="139"/>
      <c r="J4" s="68"/>
      <c r="K4" s="135"/>
      <c r="L4" s="135"/>
      <c r="M4" s="135"/>
      <c r="N4" s="135"/>
      <c r="O4" s="135"/>
      <c r="P4" s="135"/>
    </row>
    <row r="5" spans="1:16" s="66" customFormat="1" ht="21" x14ac:dyDescent="0.35">
      <c r="A5" s="81"/>
      <c r="C5" s="80"/>
      <c r="D5" s="79"/>
      <c r="E5" s="79"/>
      <c r="F5" s="79"/>
      <c r="G5" s="79"/>
      <c r="H5" s="79"/>
      <c r="I5" s="68"/>
      <c r="J5" s="68"/>
      <c r="K5" s="135"/>
      <c r="L5" s="135"/>
      <c r="M5" s="135"/>
      <c r="N5" s="135"/>
      <c r="O5" s="135"/>
      <c r="P5" s="135"/>
    </row>
    <row r="6" spans="1:16" s="66" customFormat="1" ht="42" x14ac:dyDescent="0.35">
      <c r="C6" s="78"/>
      <c r="D6" s="77" t="s">
        <v>38</v>
      </c>
      <c r="E6" s="76">
        <f>'ForeignBankAccounts&amp;Interest'!E6</f>
        <v>83.657589083333335</v>
      </c>
      <c r="I6" s="68"/>
      <c r="J6" s="68"/>
      <c r="K6" s="68"/>
      <c r="L6" s="68"/>
      <c r="M6" s="68"/>
      <c r="N6" s="68"/>
      <c r="O6" s="67"/>
      <c r="P6" s="67"/>
    </row>
    <row r="7" spans="1:16" s="66" customFormat="1" ht="21" x14ac:dyDescent="0.35">
      <c r="D7" s="72"/>
      <c r="H7" s="75"/>
      <c r="I7" s="75"/>
      <c r="J7" s="75"/>
      <c r="K7" s="75"/>
      <c r="L7" s="75"/>
      <c r="M7" s="75"/>
      <c r="N7" s="75"/>
      <c r="O7" s="67"/>
      <c r="P7" s="67"/>
    </row>
    <row r="8" spans="1:16" s="66" customFormat="1" ht="21" x14ac:dyDescent="0.35">
      <c r="B8" s="74" t="s">
        <v>17</v>
      </c>
      <c r="C8" s="74"/>
      <c r="D8" s="72"/>
      <c r="I8" s="133"/>
      <c r="J8" s="133"/>
      <c r="K8" s="133"/>
      <c r="L8" s="133"/>
      <c r="M8" s="133"/>
      <c r="N8" s="133"/>
      <c r="O8" s="133"/>
      <c r="P8" s="133"/>
    </row>
    <row r="9" spans="1:16" s="66" customFormat="1" ht="21" x14ac:dyDescent="0.35">
      <c r="B9" s="74"/>
      <c r="C9" s="74"/>
      <c r="D9" s="72"/>
      <c r="I9" s="134"/>
      <c r="J9" s="134"/>
      <c r="K9" s="134"/>
      <c r="L9" s="134"/>
      <c r="M9" s="134"/>
      <c r="N9" s="134"/>
      <c r="O9" s="134"/>
      <c r="P9" s="134"/>
    </row>
    <row r="10" spans="1:16" s="34" customFormat="1" ht="195" customHeight="1" x14ac:dyDescent="0.25">
      <c r="B10" s="58" t="s">
        <v>2</v>
      </c>
      <c r="C10" s="58" t="s">
        <v>7</v>
      </c>
      <c r="D10" s="59" t="s">
        <v>1</v>
      </c>
      <c r="E10" s="60" t="s">
        <v>37</v>
      </c>
      <c r="F10" s="73" t="s">
        <v>25</v>
      </c>
      <c r="G10" s="60" t="s">
        <v>11</v>
      </c>
      <c r="H10" s="60" t="s">
        <v>8</v>
      </c>
      <c r="I10" s="61" t="str">
        <f>"INITIAL PRINCIPAL BALANCE AT DATE Account Was First Opened:                                                ---- Mention Only The---:                                       1) Accounts Opened In "&amp;B4&amp;",          --OR--                                                                                                                                                    2) If Matured Or Closed in "&amp;B4&amp;",                                                         3)Or OLD Unmatured FDs &amp; Still Existing as of 12/31/"&amp;B4</f>
        <v>INITIAL PRINCIPAL BALANCE AT DATE Account Was First Opened:                                                ---- Mention Only The---:                                       1) Accounts Opened In 2024,          --OR--                                                                                                                                                    2) If Matured Or Closed in 2024,                                                         3)Or OLD Unmatured FDs &amp; Still Existing as of 12/31/2024</v>
      </c>
      <c r="J10" s="61" t="str">
        <f>"BALANCE ($) AS OF 12/31/"&amp;RIGHT(B4,2)&amp; "                                        for 1) Unmatured FDs as of 12/31/" &amp;RIGHT(B4,2)&amp; ". For Unmatured FDs, it's fine to mention the INITIAL PRINCIPAL BALANCE If Not Yet Matured.                                        2)If the FD Matured on or before 12/31/" &amp;RIGHT(B4,2)&amp; ", then give that Maturity Value Here."</f>
        <v>BALANCE ($) AS OF 12/31/24                                        for 1) Unmatured FDs as of 12/31/24. For Unmatured FDs, it's fine to mention the INITIAL PRINCIPAL BALANCE If Not Yet Matured.                                        2)If the FD Matured on or before 12/31/24, then give that Maturity Value Here.</v>
      </c>
      <c r="K10" s="62" t="str">
        <f>"MATURITY VALUE For FD Having Matured During "&amp;B4&amp;".  If Not Matured During "&amp;B4&amp;", Then Leave Blank Or Mention, 'Not Yet Matured.'"</f>
        <v>MATURITY VALUE For FD Having Matured During 2024.  If Not Matured During 2024, Then Leave Blank Or Mention, 'Not Yet Matured.'</v>
      </c>
      <c r="L10" s="63" t="str">
        <f>"GROSS INTEREST DEPOSITED Into THIS FD in "&amp;B4&amp;" year, OR Into Any Linked Account "</f>
        <v xml:space="preserve">GROSS INTEREST DEPOSITED Into THIS FD in 2024 year, OR Into Any Linked Account </v>
      </c>
      <c r="M10" s="63" t="str">
        <f>"BANK ACCOUNT NAME &amp; ACCOUNT NUMBER Into Which The FD Interest Was Deposited To During "&amp;B4&amp; "                                                    ---- ONLY If FD Does Not Collect Interest Itself, Else, Leave Blank  ----"</f>
        <v>BANK ACCOUNT NAME &amp; ACCOUNT NUMBER Into Which The FD Interest Was Deposited To During 2024                                                    ---- ONLY If FD Does Not Collect Interest Itself, Else, Leave Blank  ----</v>
      </c>
      <c r="N10" s="63" t="str">
        <f>"FOREIGN TAX DEDUCTED at Source During "&amp;B4</f>
        <v>FOREIGN TAX DEDUCTED at Source During 2024</v>
      </c>
      <c r="O10" s="64" t="s">
        <v>36</v>
      </c>
      <c r="P10" s="65" t="str">
        <f>"---DATE CLOSED EARLY OR MATURED---                                Only If Closed Early or Matured During "&amp;B4&amp; ", Provide Maturity or Closing Balance on Date Account was Closed"</f>
        <v>---DATE CLOSED EARLY OR MATURED---                                Only If Closed Early or Matured During 2024, Provide Maturity or Closing Balance on Date Account was Closed</v>
      </c>
    </row>
    <row r="11" spans="1:16" s="12" customFormat="1" ht="34.5" customHeight="1" x14ac:dyDescent="0.25">
      <c r="B11" s="30"/>
      <c r="C11" s="30"/>
      <c r="D11" s="30"/>
      <c r="E11" s="30"/>
      <c r="F11" s="30"/>
      <c r="G11" s="30"/>
      <c r="H11" s="30"/>
      <c r="I11" s="29"/>
      <c r="J11" s="29"/>
      <c r="K11" s="29"/>
      <c r="L11" s="29"/>
      <c r="M11" s="29"/>
      <c r="N11" s="33"/>
      <c r="O11" s="28"/>
      <c r="P11" s="32"/>
    </row>
    <row r="12" spans="1:16" s="12" customFormat="1" ht="35.1" customHeight="1" x14ac:dyDescent="0.25">
      <c r="B12" s="30"/>
      <c r="C12" s="30"/>
      <c r="D12" s="31"/>
      <c r="E12" s="30"/>
      <c r="F12" s="30"/>
      <c r="G12" s="30"/>
      <c r="H12" s="30"/>
      <c r="I12" s="29"/>
      <c r="J12" s="29"/>
      <c r="K12" s="29"/>
      <c r="L12" s="29"/>
      <c r="M12" s="29"/>
      <c r="N12" s="29"/>
      <c r="O12" s="28"/>
      <c r="P12" s="28"/>
    </row>
    <row r="13" spans="1:16" s="12" customFormat="1" ht="35.1" customHeight="1" x14ac:dyDescent="0.25">
      <c r="B13" s="30"/>
      <c r="C13" s="30"/>
      <c r="D13" s="31"/>
      <c r="E13" s="30"/>
      <c r="F13" s="30"/>
      <c r="G13" s="30"/>
      <c r="H13" s="30"/>
      <c r="I13" s="29"/>
      <c r="J13" s="29"/>
      <c r="K13" s="29"/>
      <c r="L13" s="29"/>
      <c r="M13" s="29"/>
      <c r="N13" s="29"/>
      <c r="O13" s="28"/>
      <c r="P13" s="28"/>
    </row>
    <row r="14" spans="1:16" s="12" customFormat="1" ht="35.1" customHeight="1" x14ac:dyDescent="0.25">
      <c r="B14" s="30"/>
      <c r="C14" s="30"/>
      <c r="D14" s="31"/>
      <c r="E14" s="30"/>
      <c r="F14" s="30"/>
      <c r="G14" s="30"/>
      <c r="H14" s="30"/>
      <c r="I14" s="29"/>
      <c r="J14" s="29"/>
      <c r="K14" s="29"/>
      <c r="L14" s="29"/>
      <c r="M14" s="29"/>
      <c r="N14" s="29"/>
      <c r="O14" s="28"/>
      <c r="P14" s="28"/>
    </row>
    <row r="15" spans="1:16" s="12" customFormat="1" ht="35.1" customHeight="1" x14ac:dyDescent="0.25">
      <c r="B15" s="30"/>
      <c r="C15" s="30"/>
      <c r="D15" s="31"/>
      <c r="E15" s="30"/>
      <c r="F15" s="30"/>
      <c r="G15" s="30"/>
      <c r="H15" s="30"/>
      <c r="I15" s="29"/>
      <c r="J15" s="29"/>
      <c r="K15" s="29"/>
      <c r="L15" s="29"/>
      <c r="M15" s="29"/>
      <c r="N15" s="29"/>
      <c r="O15" s="28"/>
      <c r="P15" s="28"/>
    </row>
    <row r="16" spans="1:16" s="12" customFormat="1" ht="35.1" customHeight="1" x14ac:dyDescent="0.25">
      <c r="B16" s="30"/>
      <c r="C16" s="30"/>
      <c r="D16" s="31"/>
      <c r="E16" s="30"/>
      <c r="F16" s="30"/>
      <c r="G16" s="30"/>
      <c r="H16" s="30"/>
      <c r="I16" s="29"/>
      <c r="J16" s="29"/>
      <c r="K16" s="29"/>
      <c r="L16" s="29"/>
      <c r="M16" s="29"/>
      <c r="N16" s="29"/>
      <c r="O16" s="28"/>
      <c r="P16" s="28"/>
    </row>
    <row r="17" spans="2:16" s="12" customFormat="1" ht="35.1" customHeight="1" x14ac:dyDescent="0.25">
      <c r="B17" s="30"/>
      <c r="C17" s="30"/>
      <c r="D17" s="31"/>
      <c r="E17" s="30"/>
      <c r="F17" s="30"/>
      <c r="G17" s="30"/>
      <c r="H17" s="30"/>
      <c r="I17" s="29"/>
      <c r="J17" s="29"/>
      <c r="K17" s="29"/>
      <c r="L17" s="29"/>
      <c r="M17" s="29"/>
      <c r="N17" s="29"/>
      <c r="O17" s="28"/>
      <c r="P17" s="28"/>
    </row>
    <row r="18" spans="2:16" s="12" customFormat="1" ht="35.1" customHeight="1" x14ac:dyDescent="0.25">
      <c r="B18" s="30"/>
      <c r="C18" s="30"/>
      <c r="D18" s="31"/>
      <c r="E18" s="30"/>
      <c r="F18" s="30"/>
      <c r="G18" s="30"/>
      <c r="H18" s="30"/>
      <c r="I18" s="29"/>
      <c r="J18" s="29"/>
      <c r="K18" s="29"/>
      <c r="L18" s="29"/>
      <c r="M18" s="29"/>
      <c r="N18" s="29"/>
      <c r="O18" s="28"/>
      <c r="P18" s="28"/>
    </row>
    <row r="19" spans="2:16" s="12" customFormat="1" ht="35.1" customHeight="1" x14ac:dyDescent="0.25">
      <c r="B19" s="30"/>
      <c r="C19" s="30"/>
      <c r="D19" s="31"/>
      <c r="E19" s="30"/>
      <c r="F19" s="30"/>
      <c r="G19" s="30"/>
      <c r="H19" s="30"/>
      <c r="I19" s="29"/>
      <c r="J19" s="29"/>
      <c r="K19" s="29"/>
      <c r="L19" s="29"/>
      <c r="M19" s="29"/>
      <c r="N19" s="29"/>
      <c r="O19" s="28"/>
      <c r="P19" s="28"/>
    </row>
    <row r="20" spans="2:16" s="12" customFormat="1" ht="35.1" customHeight="1" x14ac:dyDescent="0.25">
      <c r="B20" s="30"/>
      <c r="C20" s="30"/>
      <c r="D20" s="31"/>
      <c r="E20" s="30"/>
      <c r="F20" s="30"/>
      <c r="G20" s="30"/>
      <c r="H20" s="30"/>
      <c r="I20" s="29"/>
      <c r="J20" s="29"/>
      <c r="K20" s="29"/>
      <c r="L20" s="29"/>
      <c r="M20" s="29"/>
      <c r="N20" s="29"/>
      <c r="O20" s="28"/>
      <c r="P20" s="28"/>
    </row>
    <row r="21" spans="2:16" s="12" customFormat="1" ht="35.1" customHeight="1" x14ac:dyDescent="0.25">
      <c r="B21" s="30"/>
      <c r="C21" s="30"/>
      <c r="D21" s="31"/>
      <c r="E21" s="30"/>
      <c r="F21" s="30"/>
      <c r="G21" s="30"/>
      <c r="H21" s="30"/>
      <c r="I21" s="29"/>
      <c r="J21" s="29"/>
      <c r="K21" s="29"/>
      <c r="L21" s="29"/>
      <c r="M21" s="29"/>
      <c r="N21" s="29"/>
      <c r="O21" s="28"/>
      <c r="P21" s="28"/>
    </row>
    <row r="22" spans="2:16" s="12" customFormat="1" ht="35.1" customHeight="1" x14ac:dyDescent="0.25">
      <c r="B22" s="30"/>
      <c r="C22" s="30"/>
      <c r="D22" s="31"/>
      <c r="E22" s="30"/>
      <c r="F22" s="30"/>
      <c r="G22" s="30"/>
      <c r="H22" s="30"/>
      <c r="I22" s="29"/>
      <c r="J22" s="29"/>
      <c r="K22" s="29"/>
      <c r="L22" s="29"/>
      <c r="M22" s="29"/>
      <c r="N22" s="29"/>
      <c r="O22" s="28"/>
      <c r="P22" s="28"/>
    </row>
    <row r="23" spans="2:16" s="12" customFormat="1" ht="35.1" customHeight="1" x14ac:dyDescent="0.25">
      <c r="B23" s="30"/>
      <c r="C23" s="30"/>
      <c r="D23" s="31"/>
      <c r="E23" s="30"/>
      <c r="F23" s="30"/>
      <c r="G23" s="30"/>
      <c r="H23" s="30"/>
      <c r="I23" s="29"/>
      <c r="J23" s="29"/>
      <c r="K23" s="29"/>
      <c r="L23" s="29"/>
      <c r="M23" s="29"/>
      <c r="N23" s="29"/>
      <c r="O23" s="28"/>
      <c r="P23" s="28"/>
    </row>
    <row r="24" spans="2:16" s="12" customFormat="1" ht="35.1" customHeight="1" x14ac:dyDescent="0.25">
      <c r="B24" s="30"/>
      <c r="C24" s="30"/>
      <c r="D24" s="31"/>
      <c r="E24" s="30"/>
      <c r="F24" s="30"/>
      <c r="G24" s="30"/>
      <c r="H24" s="30"/>
      <c r="I24" s="29"/>
      <c r="J24" s="29"/>
      <c r="K24" s="29"/>
      <c r="L24" s="29"/>
      <c r="M24" s="29"/>
      <c r="N24" s="29"/>
      <c r="O24" s="28"/>
      <c r="P24" s="28"/>
    </row>
    <row r="25" spans="2:16" s="12" customFormat="1" ht="35.1" customHeight="1" x14ac:dyDescent="0.25">
      <c r="B25" s="30"/>
      <c r="C25" s="30"/>
      <c r="D25" s="31"/>
      <c r="E25" s="30"/>
      <c r="F25" s="30"/>
      <c r="G25" s="30"/>
      <c r="H25" s="30"/>
      <c r="I25" s="29"/>
      <c r="J25" s="29"/>
      <c r="K25" s="29"/>
      <c r="L25" s="29"/>
      <c r="M25" s="29"/>
      <c r="N25" s="29"/>
      <c r="O25" s="28"/>
      <c r="P25" s="28"/>
    </row>
    <row r="26" spans="2:16" s="12" customFormat="1" ht="35.1" customHeight="1" x14ac:dyDescent="0.25">
      <c r="B26" s="30"/>
      <c r="C26" s="30"/>
      <c r="D26" s="31"/>
      <c r="E26" s="30"/>
      <c r="F26" s="30"/>
      <c r="G26" s="30"/>
      <c r="H26" s="30"/>
      <c r="I26" s="29"/>
      <c r="J26" s="29"/>
      <c r="K26" s="29"/>
      <c r="L26" s="29"/>
      <c r="M26" s="29"/>
      <c r="N26" s="29"/>
      <c r="O26" s="28"/>
      <c r="P26" s="28"/>
    </row>
    <row r="27" spans="2:16" s="12" customFormat="1" ht="35.25" customHeight="1" x14ac:dyDescent="0.25">
      <c r="B27" s="30"/>
      <c r="C27" s="30"/>
      <c r="D27" s="31"/>
      <c r="E27" s="30"/>
      <c r="F27" s="30"/>
      <c r="G27" s="30"/>
      <c r="H27" s="30"/>
      <c r="I27" s="29"/>
      <c r="J27" s="29"/>
      <c r="K27" s="29"/>
      <c r="L27" s="29"/>
      <c r="M27" s="29"/>
      <c r="N27" s="29"/>
      <c r="O27" s="28"/>
      <c r="P27" s="28"/>
    </row>
    <row r="28" spans="2:16" s="12" customFormat="1" ht="35.25" customHeight="1" x14ac:dyDescent="0.25">
      <c r="B28" s="30"/>
      <c r="C28" s="30"/>
      <c r="D28" s="31"/>
      <c r="E28" s="30"/>
      <c r="F28" s="30"/>
      <c r="G28" s="30"/>
      <c r="H28" s="30"/>
      <c r="I28" s="29"/>
      <c r="J28" s="29"/>
      <c r="K28" s="29"/>
      <c r="L28" s="29"/>
      <c r="M28" s="29"/>
      <c r="N28" s="29"/>
      <c r="O28" s="28"/>
      <c r="P28" s="28"/>
    </row>
    <row r="29" spans="2:16" s="12" customFormat="1" ht="34.5" hidden="1" customHeight="1" x14ac:dyDescent="0.25">
      <c r="B29" s="40"/>
      <c r="C29" s="40"/>
      <c r="D29" s="41"/>
      <c r="E29" s="40"/>
      <c r="F29" s="40"/>
      <c r="G29" s="40"/>
      <c r="H29" s="40"/>
      <c r="I29" s="39"/>
      <c r="J29" s="39"/>
      <c r="K29" s="39"/>
      <c r="L29" s="39"/>
      <c r="M29" s="39"/>
      <c r="N29" s="39"/>
      <c r="O29" s="38"/>
      <c r="P29" s="38"/>
    </row>
    <row r="30" spans="2:16" s="12" customFormat="1" ht="111" hidden="1" customHeight="1" x14ac:dyDescent="0.25">
      <c r="B30" s="40"/>
      <c r="C30" s="40"/>
      <c r="D30" s="40"/>
      <c r="E30" s="40"/>
      <c r="F30" s="40"/>
      <c r="G30" s="40"/>
      <c r="H30" s="40"/>
      <c r="I30" s="39"/>
      <c r="J30" s="39"/>
      <c r="K30" s="39"/>
      <c r="L30" s="39"/>
      <c r="M30" s="39"/>
      <c r="N30" s="39"/>
      <c r="O30" s="38"/>
      <c r="P30" s="38"/>
    </row>
    <row r="31" spans="2:16" s="12" customFormat="1" ht="34.5" hidden="1" customHeight="1" x14ac:dyDescent="0.25">
      <c r="B31" s="40"/>
      <c r="C31" s="40"/>
      <c r="D31" s="40"/>
      <c r="E31" s="40"/>
      <c r="F31" s="40"/>
      <c r="G31" s="40"/>
      <c r="H31" s="40"/>
      <c r="I31" s="39"/>
      <c r="J31" s="39"/>
      <c r="K31" s="39"/>
      <c r="L31" s="39"/>
      <c r="M31" s="39"/>
      <c r="N31" s="39"/>
      <c r="O31" s="38"/>
      <c r="P31" s="38"/>
    </row>
    <row r="32" spans="2:16" s="12" customFormat="1" ht="34.5" hidden="1" customHeight="1" x14ac:dyDescent="0.25">
      <c r="B32" s="40"/>
      <c r="C32" s="40"/>
      <c r="D32" s="40"/>
      <c r="E32" s="40"/>
      <c r="F32" s="40"/>
      <c r="G32" s="40"/>
      <c r="H32" s="40"/>
      <c r="I32" s="39"/>
      <c r="J32" s="39"/>
      <c r="K32" s="39"/>
      <c r="L32" s="39"/>
      <c r="M32" s="39"/>
      <c r="N32" s="39"/>
      <c r="O32" s="38"/>
      <c r="P32" s="38"/>
    </row>
    <row r="33" spans="1:16" customFormat="1" ht="9.75" customHeight="1" x14ac:dyDescent="0.25">
      <c r="D33" s="7"/>
      <c r="I33" s="12"/>
      <c r="J33" s="12"/>
      <c r="K33" s="12"/>
      <c r="L33" s="12"/>
      <c r="M33" s="12"/>
      <c r="N33" s="12"/>
      <c r="O33" s="11"/>
      <c r="P33" s="11"/>
    </row>
    <row r="34" spans="1:16" s="66" customFormat="1" ht="21" x14ac:dyDescent="0.35">
      <c r="B34" s="140" t="s">
        <v>29</v>
      </c>
      <c r="C34" s="140"/>
      <c r="D34" s="140"/>
      <c r="E34" s="140"/>
      <c r="F34" s="140"/>
      <c r="G34" s="140"/>
      <c r="H34" s="140"/>
      <c r="I34" s="68"/>
      <c r="J34" s="68"/>
      <c r="K34" s="68"/>
      <c r="L34" s="68"/>
      <c r="M34" s="68"/>
      <c r="N34" s="67"/>
      <c r="O34" s="67"/>
      <c r="P34" s="67"/>
    </row>
    <row r="35" spans="1:16" s="66" customFormat="1" ht="5.25" customHeight="1" x14ac:dyDescent="0.35">
      <c r="C35" s="72"/>
      <c r="O35" s="67"/>
    </row>
    <row r="36" spans="1:16" s="66" customFormat="1" ht="34.5" customHeight="1" x14ac:dyDescent="0.35">
      <c r="A36" s="70" t="s">
        <v>28</v>
      </c>
      <c r="B36" s="131"/>
      <c r="C36" s="131"/>
      <c r="H36" s="68"/>
      <c r="O36" s="67"/>
    </row>
    <row r="37" spans="1:16" s="66" customFormat="1" ht="39.75" customHeight="1" x14ac:dyDescent="0.35">
      <c r="A37" s="70" t="s">
        <v>4</v>
      </c>
      <c r="B37" s="71"/>
      <c r="H37" s="68"/>
      <c r="O37" s="67"/>
    </row>
    <row r="38" spans="1:16" s="66" customFormat="1" ht="138.75" customHeight="1" x14ac:dyDescent="0.35">
      <c r="A38" s="70" t="s">
        <v>5</v>
      </c>
      <c r="B38" s="69">
        <f>B4</f>
        <v>2024</v>
      </c>
      <c r="H38" s="68"/>
      <c r="I38" s="68"/>
      <c r="J38" s="68"/>
      <c r="K38" s="68"/>
      <c r="L38" s="68"/>
      <c r="M38" s="68"/>
      <c r="N38" s="67"/>
      <c r="O38" s="67"/>
      <c r="P38" s="67"/>
    </row>
    <row r="39" spans="1:16" s="34" customFormat="1" ht="195" customHeight="1" x14ac:dyDescent="0.25">
      <c r="B39" s="58" t="str">
        <f t="shared" ref="B39:P39" si="0">B$10</f>
        <v>Bank Name / Asset Name</v>
      </c>
      <c r="C39" s="58" t="str">
        <f t="shared" si="0"/>
        <v>Bank Address</v>
      </c>
      <c r="D39" s="59" t="str">
        <f t="shared" si="0"/>
        <v>Account #</v>
      </c>
      <c r="E39" s="60" t="str">
        <f t="shared" si="0"/>
        <v>Type (NRE/NRO/NRI/ Resident/Etc), Or Other Designation</v>
      </c>
      <c r="F39" s="60" t="str">
        <f t="shared" si="0"/>
        <v>Jointly Owned (J), Singly Owned (S), or Signatory Authority (SA) w/no Financial Interest</v>
      </c>
      <c r="G39" s="60" t="str">
        <f t="shared" si="0"/>
        <v>Joint Account Holder Name</v>
      </c>
      <c r="H39" s="60" t="str">
        <f t="shared" si="0"/>
        <v>Joint Account Holder Address</v>
      </c>
      <c r="I39" s="61" t="str">
        <f t="shared" si="0"/>
        <v>INITIAL PRINCIPAL BALANCE AT DATE Account Was First Opened:                                                ---- Mention Only The---:                                       1) Accounts Opened In 2024,          --OR--                                                                                                                                                    2) If Matured Or Closed in 2024,                                                         3)Or OLD Unmatured FDs &amp; Still Existing as of 12/31/2024</v>
      </c>
      <c r="J39" s="61" t="str">
        <f t="shared" si="0"/>
        <v>BALANCE ($) AS OF 12/31/24                                        for 1) Unmatured FDs as of 12/31/24. For Unmatured FDs, it's fine to mention the INITIAL PRINCIPAL BALANCE If Not Yet Matured.                                        2)If the FD Matured on or before 12/31/24, then give that Maturity Value Here.</v>
      </c>
      <c r="K39" s="62" t="str">
        <f t="shared" si="0"/>
        <v>MATURITY VALUE For FD Having Matured During 2024.  If Not Matured During 2024, Then Leave Blank Or Mention, 'Not Yet Matured.'</v>
      </c>
      <c r="L39" s="63" t="str">
        <f t="shared" si="0"/>
        <v xml:space="preserve">GROSS INTEREST DEPOSITED Into THIS FD in 2024 year, OR Into Any Linked Account </v>
      </c>
      <c r="M39" s="63" t="str">
        <f t="shared" si="0"/>
        <v>BANK ACCOUNT NAME &amp; ACCOUNT NUMBER Into Which The FD Interest Was Deposited To During 2024                                                    ---- ONLY If FD Does Not Collect Interest Itself, Else, Leave Blank  ----</v>
      </c>
      <c r="N39" s="63" t="str">
        <f t="shared" si="0"/>
        <v>FOREIGN TAX DEDUCTED at Source During 2024</v>
      </c>
      <c r="O39" s="64" t="str">
        <f t="shared" si="0"/>
        <v>---DATE ACCOUNT WAS OPENED---,           For Which Opening Principal Balance Was Mentioned in Column (i)</v>
      </c>
      <c r="P39" s="65" t="str">
        <f t="shared" si="0"/>
        <v>---DATE CLOSED EARLY OR MATURED---                                Only If Closed Early or Matured During 2024, Provide Maturity or Closing Balance on Date Account was Closed</v>
      </c>
    </row>
    <row r="40" spans="1:16" s="12" customFormat="1" ht="35.1" customHeight="1" x14ac:dyDescent="0.25">
      <c r="B40" s="30"/>
      <c r="C40" s="30"/>
      <c r="D40" s="30"/>
      <c r="E40" s="30"/>
      <c r="F40" s="30"/>
      <c r="G40" s="30"/>
      <c r="H40" s="30"/>
      <c r="I40" s="29"/>
      <c r="J40" s="29"/>
      <c r="K40" s="29"/>
      <c r="L40" s="29"/>
      <c r="M40" s="29"/>
      <c r="N40" s="33"/>
      <c r="O40" s="28"/>
      <c r="P40" s="32"/>
    </row>
    <row r="41" spans="1:16" s="12" customFormat="1" ht="35.1" customHeight="1" x14ac:dyDescent="0.25">
      <c r="B41" s="30"/>
      <c r="C41" s="30"/>
      <c r="D41" s="30"/>
      <c r="E41" s="30"/>
      <c r="F41" s="30"/>
      <c r="G41" s="30"/>
      <c r="H41" s="30"/>
      <c r="I41" s="29"/>
      <c r="J41" s="29"/>
      <c r="K41" s="29"/>
      <c r="L41" s="29"/>
      <c r="M41" s="29"/>
      <c r="N41" s="33"/>
      <c r="O41" s="28"/>
      <c r="P41" s="32"/>
    </row>
    <row r="42" spans="1:16" s="12" customFormat="1" ht="35.1" customHeight="1" x14ac:dyDescent="0.25">
      <c r="B42" s="30"/>
      <c r="C42" s="30"/>
      <c r="D42" s="30"/>
      <c r="E42" s="30"/>
      <c r="F42" s="30"/>
      <c r="G42" s="30"/>
      <c r="H42" s="30"/>
      <c r="I42" s="29"/>
      <c r="J42" s="29"/>
      <c r="K42" s="29"/>
      <c r="L42" s="29"/>
      <c r="M42" s="29"/>
      <c r="N42" s="33"/>
      <c r="O42" s="28"/>
      <c r="P42" s="32"/>
    </row>
    <row r="43" spans="1:16" s="12" customFormat="1" ht="35.1" customHeight="1" x14ac:dyDescent="0.25">
      <c r="B43" s="30"/>
      <c r="C43" s="30"/>
      <c r="D43" s="30"/>
      <c r="E43" s="30"/>
      <c r="F43" s="30"/>
      <c r="G43" s="30"/>
      <c r="H43" s="30"/>
      <c r="I43" s="29"/>
      <c r="J43" s="29"/>
      <c r="K43" s="29"/>
      <c r="L43" s="29"/>
      <c r="M43" s="29"/>
      <c r="N43" s="33"/>
      <c r="O43" s="28"/>
      <c r="P43" s="32"/>
    </row>
    <row r="44" spans="1:16" s="12" customFormat="1" ht="35.1" customHeight="1" x14ac:dyDescent="0.25">
      <c r="B44" s="30"/>
      <c r="C44" s="30"/>
      <c r="D44" s="30"/>
      <c r="E44" s="30"/>
      <c r="F44" s="30"/>
      <c r="G44" s="30"/>
      <c r="H44" s="30"/>
      <c r="I44" s="29"/>
      <c r="J44" s="29"/>
      <c r="K44" s="29"/>
      <c r="L44" s="29"/>
      <c r="M44" s="29"/>
      <c r="N44" s="33"/>
      <c r="O44" s="28"/>
      <c r="P44" s="32"/>
    </row>
    <row r="45" spans="1:16" s="12" customFormat="1" ht="35.1" customHeight="1" x14ac:dyDescent="0.25">
      <c r="B45" s="30"/>
      <c r="C45" s="30"/>
      <c r="D45" s="30"/>
      <c r="E45" s="30"/>
      <c r="F45" s="30"/>
      <c r="G45" s="30"/>
      <c r="H45" s="30"/>
      <c r="I45" s="29"/>
      <c r="J45" s="29"/>
      <c r="K45" s="29"/>
      <c r="L45" s="29"/>
      <c r="M45" s="29"/>
      <c r="N45" s="33"/>
      <c r="O45" s="28"/>
      <c r="P45" s="32"/>
    </row>
    <row r="46" spans="1:16" s="12" customFormat="1" ht="35.1" customHeight="1" x14ac:dyDescent="0.25">
      <c r="B46" s="30"/>
      <c r="C46" s="30"/>
      <c r="D46" s="30"/>
      <c r="E46" s="30"/>
      <c r="F46" s="30"/>
      <c r="G46" s="30"/>
      <c r="H46" s="30"/>
      <c r="I46" s="29"/>
      <c r="J46" s="29"/>
      <c r="K46" s="29"/>
      <c r="L46" s="29"/>
      <c r="M46" s="29"/>
      <c r="N46" s="33"/>
      <c r="O46" s="28"/>
      <c r="P46" s="32"/>
    </row>
    <row r="47" spans="1:16" s="12" customFormat="1" ht="35.1" customHeight="1" x14ac:dyDescent="0.25">
      <c r="B47" s="30"/>
      <c r="C47" s="30"/>
      <c r="D47" s="30"/>
      <c r="E47" s="30"/>
      <c r="F47" s="30"/>
      <c r="G47" s="30"/>
      <c r="H47" s="30"/>
      <c r="I47" s="29"/>
      <c r="J47" s="29"/>
      <c r="K47" s="29"/>
      <c r="L47" s="29"/>
      <c r="M47" s="29"/>
      <c r="N47" s="33"/>
      <c r="O47" s="28"/>
      <c r="P47" s="32"/>
    </row>
    <row r="48" spans="1:16" s="12" customFormat="1" ht="35.1" customHeight="1" x14ac:dyDescent="0.25">
      <c r="B48" s="30"/>
      <c r="C48" s="30"/>
      <c r="D48" s="30"/>
      <c r="E48" s="30"/>
      <c r="F48" s="30"/>
      <c r="G48" s="30"/>
      <c r="H48" s="30"/>
      <c r="I48" s="29"/>
      <c r="J48" s="29"/>
      <c r="K48" s="29"/>
      <c r="L48" s="29"/>
      <c r="M48" s="29"/>
      <c r="N48" s="33"/>
      <c r="O48" s="28"/>
      <c r="P48" s="32"/>
    </row>
    <row r="49" spans="2:17" s="12" customFormat="1" ht="35.1" customHeight="1" x14ac:dyDescent="0.25">
      <c r="B49" s="30"/>
      <c r="C49" s="30"/>
      <c r="D49" s="30"/>
      <c r="E49" s="30"/>
      <c r="F49" s="30"/>
      <c r="G49" s="30"/>
      <c r="H49" s="30"/>
      <c r="I49" s="29"/>
      <c r="J49" s="29"/>
      <c r="K49" s="29"/>
      <c r="L49" s="29"/>
      <c r="M49" s="29"/>
      <c r="N49" s="33"/>
      <c r="O49" s="28"/>
      <c r="P49" s="32"/>
    </row>
    <row r="50" spans="2:17" s="12" customFormat="1" ht="35.1" customHeight="1" x14ac:dyDescent="0.25">
      <c r="B50" s="30"/>
      <c r="C50" s="30"/>
      <c r="D50" s="30"/>
      <c r="E50" s="30"/>
      <c r="F50" s="30"/>
      <c r="G50" s="30"/>
      <c r="H50" s="30"/>
      <c r="I50" s="29"/>
      <c r="J50" s="29"/>
      <c r="K50" s="29"/>
      <c r="L50" s="29"/>
      <c r="M50" s="29"/>
      <c r="N50" s="33"/>
      <c r="O50" s="28"/>
      <c r="P50" s="32"/>
    </row>
    <row r="51" spans="2:17" s="12" customFormat="1" ht="35.1" customHeight="1" x14ac:dyDescent="0.25">
      <c r="B51" s="30"/>
      <c r="C51" s="30"/>
      <c r="D51" s="30"/>
      <c r="E51" s="30"/>
      <c r="F51" s="30"/>
      <c r="G51" s="30"/>
      <c r="H51" s="30"/>
      <c r="I51" s="29"/>
      <c r="J51" s="29"/>
      <c r="K51" s="29"/>
      <c r="L51" s="29"/>
      <c r="M51" s="29"/>
      <c r="N51" s="33"/>
      <c r="O51" s="28"/>
      <c r="P51" s="32"/>
    </row>
    <row r="52" spans="2:17" s="12" customFormat="1" ht="35.1" customHeight="1" x14ac:dyDescent="0.25">
      <c r="B52" s="30"/>
      <c r="C52" s="30"/>
      <c r="D52" s="30"/>
      <c r="E52" s="30"/>
      <c r="F52" s="30"/>
      <c r="G52" s="30"/>
      <c r="H52" s="30"/>
      <c r="I52" s="29"/>
      <c r="J52" s="29"/>
      <c r="K52" s="29"/>
      <c r="L52" s="29"/>
      <c r="M52" s="29"/>
      <c r="N52" s="33"/>
      <c r="O52" s="28"/>
      <c r="P52" s="32"/>
    </row>
    <row r="53" spans="2:17" s="12" customFormat="1" ht="35.1" customHeight="1" x14ac:dyDescent="0.25">
      <c r="B53" s="30"/>
      <c r="C53" s="30"/>
      <c r="D53" s="30"/>
      <c r="E53" s="30"/>
      <c r="F53" s="30"/>
      <c r="G53" s="30"/>
      <c r="H53" s="30"/>
      <c r="I53" s="29"/>
      <c r="J53" s="29"/>
      <c r="K53" s="29"/>
      <c r="L53" s="29"/>
      <c r="M53" s="29"/>
      <c r="N53" s="33"/>
      <c r="O53" s="28"/>
      <c r="P53" s="32"/>
    </row>
    <row r="54" spans="2:17" s="12" customFormat="1" ht="35.1" customHeight="1" x14ac:dyDescent="0.25">
      <c r="B54" s="30"/>
      <c r="C54" s="30"/>
      <c r="D54" s="30"/>
      <c r="E54" s="30"/>
      <c r="F54" s="30"/>
      <c r="G54" s="30"/>
      <c r="H54" s="30"/>
      <c r="I54" s="29"/>
      <c r="J54" s="29"/>
      <c r="K54" s="29"/>
      <c r="L54" s="29"/>
      <c r="M54" s="29"/>
      <c r="N54" s="33"/>
      <c r="O54" s="28"/>
      <c r="P54" s="32"/>
    </row>
    <row r="55" spans="2:17" s="12" customFormat="1" ht="35.1" customHeight="1" x14ac:dyDescent="0.25">
      <c r="B55" s="30"/>
      <c r="C55" s="30"/>
      <c r="D55" s="31"/>
      <c r="E55" s="30"/>
      <c r="F55" s="30"/>
      <c r="G55" s="30"/>
      <c r="H55" s="30"/>
      <c r="I55" s="29"/>
      <c r="J55" s="29"/>
      <c r="K55" s="29"/>
      <c r="L55" s="29"/>
      <c r="M55" s="29"/>
      <c r="N55" s="29"/>
      <c r="O55" s="28"/>
      <c r="P55" s="28"/>
    </row>
    <row r="56" spans="2:17" s="12" customFormat="1" ht="35.1" customHeight="1" x14ac:dyDescent="0.25">
      <c r="B56" s="30"/>
      <c r="C56" s="30"/>
      <c r="D56" s="31"/>
      <c r="E56" s="30"/>
      <c r="F56" s="30"/>
      <c r="G56" s="30"/>
      <c r="H56" s="30"/>
      <c r="I56" s="29"/>
      <c r="J56" s="29"/>
      <c r="K56" s="29"/>
      <c r="L56" s="29"/>
      <c r="M56" s="29"/>
      <c r="N56" s="29"/>
      <c r="O56" s="28"/>
      <c r="P56" s="28"/>
    </row>
    <row r="57" spans="2:17" s="12" customFormat="1" ht="35.1" customHeight="1" x14ac:dyDescent="0.25">
      <c r="B57" s="30"/>
      <c r="C57" s="30"/>
      <c r="D57" s="31"/>
      <c r="E57" s="30"/>
      <c r="F57" s="30"/>
      <c r="G57" s="30"/>
      <c r="H57" s="30"/>
      <c r="I57" s="29"/>
      <c r="J57" s="29"/>
      <c r="K57" s="29"/>
      <c r="L57" s="29"/>
      <c r="M57" s="29"/>
      <c r="N57" s="29"/>
      <c r="O57" s="28"/>
      <c r="P57" s="28"/>
    </row>
    <row r="58" spans="2:17" s="12" customFormat="1" ht="35.1" customHeight="1" x14ac:dyDescent="0.25">
      <c r="B58" s="30"/>
      <c r="C58" s="30"/>
      <c r="D58" s="31"/>
      <c r="E58" s="30"/>
      <c r="F58" s="30"/>
      <c r="G58" s="30"/>
      <c r="H58" s="30"/>
      <c r="I58" s="29"/>
      <c r="J58" s="29"/>
      <c r="K58" s="29"/>
      <c r="L58" s="29"/>
      <c r="M58" s="29"/>
      <c r="N58" s="29"/>
      <c r="O58" s="28"/>
      <c r="P58" s="28"/>
    </row>
    <row r="59" spans="2:17" s="12" customFormat="1" ht="35.1" customHeight="1" x14ac:dyDescent="0.25">
      <c r="B59" s="30"/>
      <c r="C59" s="30"/>
      <c r="D59" s="30"/>
      <c r="E59" s="30"/>
      <c r="F59" s="30"/>
      <c r="G59" s="30"/>
      <c r="H59" s="30"/>
      <c r="I59" s="29"/>
      <c r="J59" s="29"/>
      <c r="K59" s="29"/>
      <c r="L59" s="29"/>
      <c r="M59" s="29"/>
      <c r="N59" s="29"/>
      <c r="O59" s="28"/>
      <c r="P59" s="28"/>
    </row>
    <row r="60" spans="2:17" s="12" customFormat="1" ht="35.1" customHeight="1" x14ac:dyDescent="0.25">
      <c r="B60" s="30"/>
      <c r="C60" s="30"/>
      <c r="D60" s="30"/>
      <c r="E60" s="30"/>
      <c r="F60" s="30"/>
      <c r="G60" s="30"/>
      <c r="H60" s="30"/>
      <c r="I60" s="29"/>
      <c r="J60" s="29"/>
      <c r="K60" s="29"/>
      <c r="L60" s="29"/>
      <c r="M60" s="29"/>
      <c r="N60" s="29"/>
      <c r="O60" s="28"/>
      <c r="P60" s="28"/>
    </row>
    <row r="61" spans="2:17" x14ac:dyDescent="0.25">
      <c r="B61" s="14"/>
      <c r="C61" s="14"/>
      <c r="D61" s="22"/>
      <c r="E61" s="14"/>
      <c r="F61" s="14"/>
      <c r="G61" s="14"/>
      <c r="H61" s="14"/>
      <c r="I61" s="16"/>
      <c r="J61" s="16"/>
      <c r="K61" s="16"/>
      <c r="L61" s="16"/>
      <c r="M61" s="16"/>
      <c r="N61" s="16"/>
      <c r="O61" s="15"/>
      <c r="P61" s="15"/>
      <c r="Q61" s="14"/>
    </row>
  </sheetData>
  <sheetProtection password="CC63" sheet="1" objects="1" scenarios="1" formatCells="0" formatColumns="0" formatRows="0" insertColumns="0" insertRows="0" insertHyperlinks="0"/>
  <mergeCells count="8">
    <mergeCell ref="B36:C36"/>
    <mergeCell ref="D3:I3"/>
    <mergeCell ref="I8:P9"/>
    <mergeCell ref="K3:P5"/>
    <mergeCell ref="D1:G1"/>
    <mergeCell ref="B2:C2"/>
    <mergeCell ref="C4:I4"/>
    <mergeCell ref="B34:H34"/>
  </mergeCells>
  <hyperlinks>
    <hyperlink ref="D2" r:id="rId1" xr:uid="{00000000-0004-0000-0100-000000000000}"/>
    <hyperlink ref="F2" r:id="rId2" xr:uid="{00000000-0004-0000-0100-000001000000}"/>
    <hyperlink ref="H2" r:id="rId3" xr:uid="{00000000-0004-0000-0100-000002000000}"/>
  </hyperlinks>
  <printOptions horizontalCentered="1" verticalCentered="1"/>
  <pageMargins left="0.7" right="0.7" top="0.75" bottom="0.75" header="0.3" footer="0.3"/>
  <pageSetup paperSize="5" scale="24" fitToWidth="0" orientation="landscape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68DD5"/>
    <pageSetUpPr fitToPage="1"/>
  </sheetPr>
  <dimension ref="A1:T28"/>
  <sheetViews>
    <sheetView showGridLines="0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9" sqref="E9:H9"/>
    </sheetView>
  </sheetViews>
  <sheetFormatPr defaultRowHeight="15" x14ac:dyDescent="0.25"/>
  <cols>
    <col min="1" max="1" width="14" customWidth="1"/>
    <col min="2" max="2" width="30.5703125" customWidth="1"/>
    <col min="3" max="20" width="29.42578125" customWidth="1"/>
    <col min="21" max="21" width="12.140625" customWidth="1"/>
  </cols>
  <sheetData>
    <row r="1" spans="1:20" s="1" customFormat="1" ht="17.25" customHeight="1" thickTop="1" thickBot="1" x14ac:dyDescent="0.3">
      <c r="B1" s="14"/>
      <c r="C1" s="14"/>
      <c r="D1" s="123" t="s">
        <v>44</v>
      </c>
      <c r="E1" s="124"/>
      <c r="F1" s="124"/>
      <c r="G1" s="125"/>
      <c r="H1" s="14"/>
      <c r="I1" s="16"/>
      <c r="J1" s="16"/>
      <c r="K1" s="16"/>
      <c r="L1" s="16"/>
      <c r="M1" s="16"/>
      <c r="N1" s="15"/>
      <c r="O1" s="15"/>
      <c r="P1" s="14"/>
    </row>
    <row r="2" spans="1:20" s="1" customFormat="1" ht="16.5" thickTop="1" x14ac:dyDescent="0.25">
      <c r="A2" s="27" t="s">
        <v>3</v>
      </c>
      <c r="B2" s="143" t="str">
        <f>IF('ForeignBankAccounts&amp;Interest'!B2:C2&lt;&gt;"",'ForeignBankAccounts&amp;Interest'!B2:C2,"")</f>
        <v/>
      </c>
      <c r="C2" s="143"/>
      <c r="D2" s="57" t="s">
        <v>20</v>
      </c>
      <c r="E2" s="21" t="s">
        <v>40</v>
      </c>
      <c r="F2" s="54" t="s">
        <v>41</v>
      </c>
      <c r="G2" s="21" t="s">
        <v>40</v>
      </c>
      <c r="H2" s="54" t="s">
        <v>39</v>
      </c>
      <c r="I2" s="16"/>
      <c r="J2" s="16"/>
      <c r="K2" s="16"/>
      <c r="L2" s="16"/>
      <c r="M2" s="2"/>
      <c r="N2" s="15"/>
      <c r="O2" s="15"/>
      <c r="P2" s="14"/>
    </row>
    <row r="3" spans="1:20" s="1" customFormat="1" ht="58.5" customHeight="1" x14ac:dyDescent="0.25">
      <c r="A3" s="27" t="s">
        <v>4</v>
      </c>
      <c r="B3" s="127" t="str">
        <f>IF('ForeignBankAccounts&amp;Interest'!B3:C3&lt;&gt;"",'ForeignBankAccounts&amp;Interest'!B3:C3,"")</f>
        <v/>
      </c>
      <c r="C3" s="127"/>
      <c r="D3" s="130" t="str">
        <f>CONCATENATE("GIVE ALL VALUE IN US DOLLARS AND USE EXCHANGE RATE AS OF DECEMBER 31ST, 20"&amp;RIGHT(B4,2)&amp;" OR AVERAGE EXCHANGE RATES FOR SIMPLICITY. THE USA USES THE CALENDAR YEAR. ALL REFERENCES TO A YEAR ARE TO THE CALENDAR YEAR, I.E., 01-01-XX TO 12-31-XX.","  YOU CAN MENTION VALUES IN FOREIGN CURRENCY IF YOU LIKE, OR IN US ($), USING EXCHANGE RATE IN FIELD E6. BUT PLEASE BE CONSISTENT AND USE THE SAME CURRENCY VALUE THEN, FOR ALL COLUMNS. USE THE FORMULA, Foreign Currency/$E$6. E.g., =400000/$E$6"," TO GET THE CORRECT DOLLAR VALUE IN THE RESULTING CELL.")</f>
        <v>GIVE ALL VALUE IN US DOLLARS AND USE EXCHANGE RATE AS OF DECEMBER 31ST, 2024 OR AVERAGE EXCHANGE RATES FOR SIMPLICITY. THE USA USES THE CALENDAR YEAR. ALL REFERENCES TO A YEAR ARE TO THE CALENDAR YEAR, I.E., 01-01-XX TO 12-31-XX.  YOU CAN MENTION VALUES IN FOREIGN CURRENCY IF YOU LIKE, OR IN US ($), USING EXCHANGE RATE IN FIELD E6. BUT PLEASE BE CONSISTENT AND USE THE SAME CURRENCY VALUE THEN, FOR ALL COLUMNS. USE THE FORMULA, Foreign Currency/$E$6. E.g., =400000/$E$6 TO GET THE CORRECT DOLLAR VALUE IN THE RESULTING CELL.</v>
      </c>
      <c r="E3" s="130"/>
      <c r="F3" s="130"/>
      <c r="G3" s="130"/>
      <c r="H3" s="130"/>
      <c r="I3" s="130"/>
      <c r="J3" s="16"/>
      <c r="K3" s="16"/>
      <c r="L3" s="130" t="str">
        <f>CONCATENATE("GIVE ALL VALUE IN US DOLLARS AND USE EXCHANGE RATE AS OF DECEMBER 31ST, 20"&amp;RIGHT(J4,2)&amp;" OR AVERAGE EXCHANGE RATES FOR SIMPLICITY. THE USA USES THE CALENDAR YEAR. ALL REFERENCES TO A YEAR ARE TO THE CALENDAR YEAR, I.E., 01-01-XX TO 12-31-XX.","  YOU CAN MENTION VALUES IN FOREIGN CURRENCY IF YOU LIKE, OR IN US ($), USING EXCHANGE RATE IN FIELD E6. BUT PLEASE BE CONSISTENT AND USE THE SAME CURRENCY VALUE THEN, FOR ALL COLUMNS. USE THE FORMULA, Foreign Currency/$E$6. E.g., =400000/$E$6"," TO GET THE CORRECT DOLLAR VALUE IN THE RESULTING CELL.")</f>
        <v>GIVE ALL VALUE IN US DOLLARS AND USE EXCHANGE RATE AS OF DECEMBER 31ST, 20 OR AVERAGE EXCHANGE RATES FOR SIMPLICITY. THE USA USES THE CALENDAR YEAR. ALL REFERENCES TO A YEAR ARE TO THE CALENDAR YEAR, I.E., 01-01-XX TO 12-31-XX.  YOU CAN MENTION VALUES IN FOREIGN CURRENCY IF YOU LIKE, OR IN US ($), USING EXCHANGE RATE IN FIELD E6. BUT PLEASE BE CONSISTENT AND USE THE SAME CURRENCY VALUE THEN, FOR ALL COLUMNS. USE THE FORMULA, Foreign Currency/$E$6. E.g., =400000/$E$6 TO GET THE CORRECT DOLLAR VALUE IN THE RESULTING CELL.</v>
      </c>
      <c r="M3" s="130"/>
      <c r="N3" s="130"/>
      <c r="O3" s="130"/>
      <c r="P3" s="130"/>
      <c r="Q3" s="130"/>
    </row>
    <row r="4" spans="1:20" s="1" customFormat="1" ht="15.75" x14ac:dyDescent="0.25">
      <c r="A4" s="27" t="s">
        <v>5</v>
      </c>
      <c r="B4" s="53">
        <f>'ForeignBankAccounts&amp;Interest'!B4</f>
        <v>2024</v>
      </c>
      <c r="C4" s="52"/>
      <c r="D4" s="141" t="s">
        <v>30</v>
      </c>
      <c r="E4" s="141"/>
      <c r="F4" s="141"/>
      <c r="G4" s="141"/>
      <c r="H4" s="141"/>
      <c r="I4" s="141"/>
      <c r="J4" s="141"/>
      <c r="K4" s="141"/>
      <c r="L4" s="16"/>
      <c r="M4" s="2"/>
      <c r="N4" s="15"/>
      <c r="O4" s="15"/>
      <c r="P4" s="14"/>
    </row>
    <row r="5" spans="1:20" s="1" customFormat="1" ht="15.75" x14ac:dyDescent="0.25">
      <c r="A5" s="20"/>
      <c r="B5" s="14"/>
      <c r="C5" s="19"/>
      <c r="D5" s="18"/>
      <c r="E5" s="18"/>
      <c r="F5" s="18"/>
      <c r="G5" s="18"/>
      <c r="H5" s="18"/>
      <c r="I5" s="16"/>
      <c r="J5" s="16"/>
      <c r="K5" s="16"/>
      <c r="L5" s="16"/>
      <c r="M5" s="2"/>
      <c r="N5" s="15"/>
      <c r="O5" s="15"/>
      <c r="P5" s="14"/>
    </row>
    <row r="6" spans="1:20" s="1" customFormat="1" ht="29.25" customHeight="1" x14ac:dyDescent="0.25">
      <c r="B6" s="14"/>
      <c r="C6" s="17"/>
      <c r="D6" s="51" t="s">
        <v>38</v>
      </c>
      <c r="E6" s="43">
        <f>'ForeignBankAccounts&amp;Interest'!E6</f>
        <v>83.657589083333335</v>
      </c>
      <c r="F6" s="14"/>
      <c r="G6" s="14"/>
      <c r="H6" s="14"/>
      <c r="I6" s="16"/>
      <c r="J6" s="16"/>
      <c r="K6" s="16"/>
      <c r="L6" s="16"/>
      <c r="M6" s="16"/>
      <c r="N6" s="15"/>
      <c r="O6" s="15"/>
      <c r="P6" s="14"/>
    </row>
    <row r="8" spans="1:20" ht="80.25" customHeight="1" x14ac:dyDescent="0.25">
      <c r="B8" s="5" t="s">
        <v>13</v>
      </c>
      <c r="C8" s="9" t="s">
        <v>9</v>
      </c>
      <c r="D8" s="5" t="s">
        <v>10</v>
      </c>
      <c r="E8" s="6" t="s">
        <v>1</v>
      </c>
      <c r="F8" s="5" t="s">
        <v>0</v>
      </c>
      <c r="G8" s="10" t="s">
        <v>25</v>
      </c>
      <c r="H8" s="9" t="s">
        <v>8</v>
      </c>
      <c r="I8" s="8" t="s">
        <v>13</v>
      </c>
      <c r="J8" s="8" t="str">
        <f>"Quantity of Bonds Owned as of 12/31/"&amp;RIGHT(B4,2)</f>
        <v>Quantity of Bonds Owned as of 12/31/24</v>
      </c>
      <c r="K8" s="8" t="str">
        <f>"Interest Paid from Bonds into Account or Directly to You in  " &amp;B4</f>
        <v>Interest Paid from Bonds into Account or Directly to You in  2024</v>
      </c>
      <c r="L8" s="8" t="str">
        <f>"Highest Balance ($) of Account in " &amp;B4</f>
        <v>Highest Balance ($) of Account in 2024</v>
      </c>
      <c r="M8" s="8" t="str">
        <f>"Balances ($) as of 12/31/"&amp;RIGHT(B4,2)</f>
        <v>Balances ($) as of 12/31/24</v>
      </c>
      <c r="N8" s="8" t="str">
        <f>"Foreign Tax deducted at Source in " &amp;B4</f>
        <v>Foreign Tax deducted at Source in 2024</v>
      </c>
      <c r="O8" s="8" t="str">
        <f>"TOTAL SALES PROCEEDS FROM SALE of Shares in "&amp;B4</f>
        <v>TOTAL SALES PROCEEDS FROM SALE of Shares in 2024</v>
      </c>
      <c r="P8" s="8" t="s">
        <v>19</v>
      </c>
      <c r="Q8" s="8" t="str">
        <f>"TOTAL COST OF SHARES SOLD DURING "&amp;B4</f>
        <v>TOTAL COST OF SHARES SOLD DURING 2024</v>
      </c>
      <c r="R8" s="8" t="str">
        <f>"Dates Originally Bought for the Bonds Sold During " &amp;B4</f>
        <v>Dates Originally Bought for the Bonds Sold During 2024</v>
      </c>
      <c r="S8" s="8" t="s">
        <v>33</v>
      </c>
      <c r="T8" s="8" t="s">
        <v>32</v>
      </c>
    </row>
    <row r="9" spans="1:20" ht="35.25" customHeight="1" x14ac:dyDescent="0.25">
      <c r="B9" s="30"/>
      <c r="C9" s="30"/>
      <c r="D9" s="30"/>
      <c r="E9" s="30"/>
      <c r="F9" s="30"/>
      <c r="G9" s="30"/>
      <c r="H9" s="30"/>
      <c r="I9" s="30"/>
      <c r="J9" s="30"/>
      <c r="K9" s="47"/>
      <c r="L9" s="47"/>
      <c r="M9" s="47"/>
      <c r="N9" s="30"/>
      <c r="O9" s="47"/>
      <c r="P9" s="46"/>
      <c r="Q9" s="47"/>
      <c r="R9" s="46"/>
      <c r="S9" s="46"/>
      <c r="T9" s="46"/>
    </row>
    <row r="10" spans="1:20" ht="35.25" customHeight="1" x14ac:dyDescent="0.25">
      <c r="B10" s="30"/>
      <c r="C10" s="30"/>
      <c r="D10" s="30"/>
      <c r="E10" s="31"/>
      <c r="F10" s="30"/>
      <c r="G10" s="30"/>
      <c r="H10" s="30"/>
      <c r="I10" s="30"/>
      <c r="J10" s="30"/>
      <c r="K10" s="47"/>
      <c r="L10" s="47"/>
      <c r="M10" s="47"/>
      <c r="N10" s="30"/>
      <c r="O10" s="47"/>
      <c r="P10" s="46"/>
      <c r="Q10" s="47"/>
      <c r="R10" s="46"/>
      <c r="S10" s="46"/>
      <c r="T10" s="46"/>
    </row>
    <row r="11" spans="1:20" ht="35.25" customHeight="1" x14ac:dyDescent="0.25">
      <c r="B11" s="30"/>
      <c r="C11" s="30"/>
      <c r="D11" s="30"/>
      <c r="E11" s="31"/>
      <c r="F11" s="30"/>
      <c r="G11" s="50"/>
      <c r="H11" s="50"/>
      <c r="I11" s="30"/>
      <c r="J11" s="30"/>
      <c r="K11" s="47"/>
      <c r="L11" s="47"/>
      <c r="M11" s="47"/>
      <c r="N11" s="30"/>
      <c r="O11" s="47"/>
      <c r="P11" s="46"/>
      <c r="Q11" s="47"/>
      <c r="R11" s="46"/>
      <c r="S11" s="46"/>
      <c r="T11" s="46"/>
    </row>
    <row r="12" spans="1:20" ht="35.25" customHeight="1" x14ac:dyDescent="0.25">
      <c r="B12" s="30"/>
      <c r="C12" s="30"/>
      <c r="D12" s="30"/>
      <c r="E12" s="31"/>
      <c r="F12" s="30"/>
      <c r="G12" s="30"/>
      <c r="H12" s="30"/>
      <c r="I12" s="30"/>
      <c r="J12" s="30"/>
      <c r="K12" s="47"/>
      <c r="L12" s="47"/>
      <c r="M12" s="47"/>
      <c r="N12" s="30"/>
      <c r="O12" s="47"/>
      <c r="P12" s="46"/>
      <c r="Q12" s="47"/>
      <c r="R12" s="46"/>
      <c r="S12" s="46"/>
      <c r="T12" s="46"/>
    </row>
    <row r="13" spans="1:20" ht="35.25" customHeight="1" x14ac:dyDescent="0.25">
      <c r="B13" s="30"/>
      <c r="C13" s="30"/>
      <c r="D13" s="30"/>
      <c r="E13" s="31"/>
      <c r="F13" s="30"/>
      <c r="G13" s="30"/>
      <c r="H13" s="30"/>
      <c r="I13" s="30"/>
      <c r="J13" s="30"/>
      <c r="K13" s="47"/>
      <c r="L13" s="47"/>
      <c r="M13" s="47"/>
      <c r="N13" s="30"/>
      <c r="O13" s="47"/>
      <c r="P13" s="46"/>
      <c r="Q13" s="47"/>
      <c r="R13" s="46"/>
      <c r="S13" s="46"/>
      <c r="T13" s="46"/>
    </row>
    <row r="14" spans="1:20" ht="35.25" customHeight="1" x14ac:dyDescent="0.25">
      <c r="B14" s="30"/>
      <c r="C14" s="30"/>
      <c r="D14" s="30"/>
      <c r="E14" s="31"/>
      <c r="F14" s="30"/>
      <c r="G14" s="30"/>
      <c r="H14" s="30"/>
      <c r="I14" s="30"/>
      <c r="J14" s="30"/>
      <c r="K14" s="47"/>
      <c r="L14" s="47"/>
      <c r="M14" s="47"/>
      <c r="N14" s="30"/>
      <c r="O14" s="47"/>
      <c r="P14" s="46"/>
      <c r="Q14" s="47"/>
      <c r="R14" s="46"/>
      <c r="S14" s="46"/>
      <c r="T14" s="46"/>
    </row>
    <row r="16" spans="1:20" x14ac:dyDescent="0.25">
      <c r="B16" s="142" t="s">
        <v>29</v>
      </c>
      <c r="C16" s="142"/>
      <c r="D16" s="142"/>
      <c r="E16" s="142"/>
      <c r="F16" s="142"/>
      <c r="G16" s="142"/>
      <c r="H16" s="12"/>
      <c r="I16" s="12"/>
      <c r="J16" s="12"/>
      <c r="K16" s="12"/>
      <c r="L16" s="12"/>
      <c r="M16" s="11"/>
      <c r="N16" s="11"/>
      <c r="O16" s="11"/>
    </row>
    <row r="17" spans="1:20" ht="5.25" customHeight="1" x14ac:dyDescent="0.25">
      <c r="B17" s="142"/>
      <c r="C17" s="142"/>
      <c r="D17" s="142"/>
      <c r="E17" s="142"/>
      <c r="F17" s="142"/>
      <c r="G17" s="142"/>
      <c r="N17" s="11"/>
    </row>
    <row r="18" spans="1:20" x14ac:dyDescent="0.25">
      <c r="A18" s="27" t="s">
        <v>28</v>
      </c>
      <c r="B18" s="126" t="str">
        <f>IF('ForeignBankAccounts&amp;Interest'!B24:C24&lt;&gt;"",'ForeignBankAccounts&amp;Interest'!B24:C24,"")</f>
        <v/>
      </c>
      <c r="C18" s="126"/>
      <c r="D18" s="48"/>
      <c r="H18" s="12"/>
      <c r="N18" s="11"/>
    </row>
    <row r="19" spans="1:20" x14ac:dyDescent="0.25">
      <c r="A19" s="27" t="s">
        <v>4</v>
      </c>
      <c r="B19" s="122" t="str">
        <f>IF('ForeignBankAccounts&amp;Interest'!B25&lt;&gt;"",'ForeignBankAccounts&amp;Interest'!B25,"")</f>
        <v/>
      </c>
      <c r="C19" s="122"/>
      <c r="D19" s="122"/>
      <c r="H19" s="12"/>
      <c r="N19" s="11"/>
    </row>
    <row r="20" spans="1:20" x14ac:dyDescent="0.25">
      <c r="A20" s="27" t="s">
        <v>5</v>
      </c>
      <c r="B20" s="49">
        <f>B4</f>
        <v>2024</v>
      </c>
      <c r="C20" s="48"/>
      <c r="D20" s="48"/>
      <c r="H20" s="12"/>
      <c r="I20" s="12"/>
      <c r="J20" s="12"/>
      <c r="K20" s="12"/>
      <c r="L20" s="12"/>
      <c r="M20" s="11"/>
      <c r="N20" s="11"/>
      <c r="O20" s="11"/>
    </row>
    <row r="22" spans="1:20" ht="80.25" customHeight="1" x14ac:dyDescent="0.25">
      <c r="B22" s="5" t="s">
        <v>13</v>
      </c>
      <c r="C22" s="9" t="s">
        <v>9</v>
      </c>
      <c r="D22" s="5" t="s">
        <v>10</v>
      </c>
      <c r="E22" s="6" t="s">
        <v>1</v>
      </c>
      <c r="F22" s="5" t="s">
        <v>0</v>
      </c>
      <c r="G22" s="10" t="s">
        <v>25</v>
      </c>
      <c r="H22" s="9" t="s">
        <v>8</v>
      </c>
      <c r="I22" s="8" t="s">
        <v>13</v>
      </c>
      <c r="J22" s="8" t="str">
        <f>"Quantity of Bonds Owned as of 12/31/"&amp;RIGHT(B4,2)</f>
        <v>Quantity of Bonds Owned as of 12/31/24</v>
      </c>
      <c r="K22" s="8" t="str">
        <f>"Interest Paid from Bonds into Account or Directly to You in  " &amp;B4</f>
        <v>Interest Paid from Bonds into Account or Directly to You in  2024</v>
      </c>
      <c r="L22" s="8" t="str">
        <f>"Highest Balance ($) of Account in " &amp;B4</f>
        <v>Highest Balance ($) of Account in 2024</v>
      </c>
      <c r="M22" s="8" t="str">
        <f>"Balances ($) as of 12/31/"&amp;RIGHT(B4,2)</f>
        <v>Balances ($) as of 12/31/24</v>
      </c>
      <c r="N22" s="8" t="str">
        <f>"Foreign Tax deducted at Source in " &amp;B4</f>
        <v>Foreign Tax deducted at Source in 2024</v>
      </c>
      <c r="O22" s="8" t="str">
        <f>"TOTAL SALES PROCEEDS FROM SALE of Shares in "&amp;B4</f>
        <v>TOTAL SALES PROCEEDS FROM SALE of Shares in 2024</v>
      </c>
      <c r="P22" s="8" t="s">
        <v>19</v>
      </c>
      <c r="Q22" s="8" t="str">
        <f>"TOTAL COST OF SHARES SOLD DURING "&amp;B4</f>
        <v>TOTAL COST OF SHARES SOLD DURING 2024</v>
      </c>
      <c r="R22" s="8" t="str">
        <f>"Dates Originally Bought for the Bonds Sold During " &amp;B4</f>
        <v>Dates Originally Bought for the Bonds Sold During 2024</v>
      </c>
      <c r="S22" s="8" t="s">
        <v>33</v>
      </c>
      <c r="T22" s="8" t="s">
        <v>32</v>
      </c>
    </row>
    <row r="23" spans="1:20" ht="35.25" customHeight="1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47"/>
      <c r="L23" s="47"/>
      <c r="M23" s="47"/>
      <c r="N23" s="30"/>
      <c r="O23" s="47"/>
      <c r="P23" s="46"/>
      <c r="Q23" s="47"/>
      <c r="R23" s="46"/>
      <c r="S23" s="46"/>
      <c r="T23" s="46"/>
    </row>
    <row r="24" spans="1:20" ht="35.25" customHeight="1" x14ac:dyDescent="0.25">
      <c r="B24" s="30"/>
      <c r="C24" s="30"/>
      <c r="D24" s="30"/>
      <c r="E24" s="31"/>
      <c r="F24" s="30"/>
      <c r="G24" s="30"/>
      <c r="H24" s="30"/>
      <c r="I24" s="30"/>
      <c r="J24" s="30"/>
      <c r="K24" s="47"/>
      <c r="L24" s="47"/>
      <c r="M24" s="47"/>
      <c r="N24" s="30"/>
      <c r="O24" s="47"/>
      <c r="P24" s="46"/>
      <c r="Q24" s="47"/>
      <c r="R24" s="46"/>
      <c r="S24" s="46"/>
      <c r="T24" s="46"/>
    </row>
    <row r="25" spans="1:20" ht="35.25" customHeight="1" x14ac:dyDescent="0.25">
      <c r="B25" s="30"/>
      <c r="C25" s="30"/>
      <c r="D25" s="30"/>
      <c r="E25" s="31"/>
      <c r="F25" s="30"/>
      <c r="G25" s="30"/>
      <c r="H25" s="30"/>
      <c r="I25" s="30"/>
      <c r="J25" s="30"/>
      <c r="K25" s="47"/>
      <c r="L25" s="47"/>
      <c r="M25" s="47"/>
      <c r="N25" s="30"/>
      <c r="O25" s="47"/>
      <c r="P25" s="46"/>
      <c r="Q25" s="47"/>
      <c r="R25" s="46"/>
      <c r="S25" s="46"/>
      <c r="T25" s="46"/>
    </row>
    <row r="26" spans="1:20" ht="35.25" customHeight="1" x14ac:dyDescent="0.25">
      <c r="B26" s="30"/>
      <c r="C26" s="30"/>
      <c r="D26" s="30"/>
      <c r="E26" s="31"/>
      <c r="F26" s="30"/>
      <c r="G26" s="30"/>
      <c r="H26" s="30"/>
      <c r="I26" s="30"/>
      <c r="J26" s="30"/>
      <c r="K26" s="47"/>
      <c r="L26" s="47"/>
      <c r="M26" s="47"/>
      <c r="N26" s="30"/>
      <c r="O26" s="47"/>
      <c r="P26" s="46"/>
      <c r="Q26" s="47"/>
      <c r="R26" s="46"/>
      <c r="S26" s="46"/>
      <c r="T26" s="46"/>
    </row>
    <row r="27" spans="1:20" ht="35.25" customHeight="1" x14ac:dyDescent="0.25">
      <c r="B27" s="30"/>
      <c r="C27" s="30"/>
      <c r="D27" s="30"/>
      <c r="E27" s="31"/>
      <c r="F27" s="30"/>
      <c r="G27" s="30"/>
      <c r="H27" s="30"/>
      <c r="I27" s="30"/>
      <c r="J27" s="30"/>
      <c r="K27" s="47"/>
      <c r="L27" s="47"/>
      <c r="M27" s="47"/>
      <c r="N27" s="30"/>
      <c r="O27" s="47"/>
      <c r="P27" s="46"/>
      <c r="Q27" s="47"/>
      <c r="R27" s="46"/>
      <c r="S27" s="46"/>
      <c r="T27" s="46"/>
    </row>
    <row r="28" spans="1:20" ht="35.25" customHeight="1" x14ac:dyDescent="0.25">
      <c r="B28" s="30"/>
      <c r="C28" s="30"/>
      <c r="D28" s="30"/>
      <c r="E28" s="31"/>
      <c r="F28" s="30"/>
      <c r="G28" s="30"/>
      <c r="H28" s="30"/>
      <c r="I28" s="30"/>
      <c r="J28" s="30"/>
      <c r="K28" s="47"/>
      <c r="L28" s="47"/>
      <c r="M28" s="47"/>
      <c r="N28" s="30"/>
      <c r="O28" s="47"/>
      <c r="P28" s="46"/>
      <c r="Q28" s="47"/>
      <c r="R28" s="46"/>
      <c r="S28" s="46"/>
      <c r="T28" s="46"/>
    </row>
  </sheetData>
  <sheetProtection password="CC63" sheet="1" objects="1" scenarios="1" formatCells="0" formatColumns="0" formatRows="0" insertColumns="0" insertRows="0"/>
  <mergeCells count="9">
    <mergeCell ref="L3:Q3"/>
    <mergeCell ref="B19:D19"/>
    <mergeCell ref="D4:K4"/>
    <mergeCell ref="B16:G17"/>
    <mergeCell ref="D1:G1"/>
    <mergeCell ref="B2:C2"/>
    <mergeCell ref="B18:C18"/>
    <mergeCell ref="B3:C3"/>
    <mergeCell ref="D3:I3"/>
  </mergeCells>
  <hyperlinks>
    <hyperlink ref="D2" r:id="rId1" xr:uid="{00000000-0004-0000-0200-000000000000}"/>
    <hyperlink ref="F2" r:id="rId2" xr:uid="{00000000-0004-0000-0200-000001000000}"/>
    <hyperlink ref="H2" r:id="rId3" xr:uid="{00000000-0004-0000-0200-000002000000}"/>
  </hyperlinks>
  <pageMargins left="0.25" right="0.25" top="0.75" bottom="0.75" header="0.3" footer="0.3"/>
  <pageSetup paperSize="5" scale="30" fitToHeight="0" pageOrder="overThenDown" orientation="landscape"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T34"/>
  <sheetViews>
    <sheetView showGridLines="0" zoomScale="70" zoomScaleNormal="70" workbookViewId="0">
      <pane xSplit="5" ySplit="8" topLeftCell="I9" activePane="bottomRight" state="frozen"/>
      <selection pane="topRight" activeCell="F1" sqref="F1"/>
      <selection pane="bottomLeft" activeCell="A9" sqref="A9"/>
      <selection pane="bottomRight" activeCell="L9" sqref="L9"/>
    </sheetView>
  </sheetViews>
  <sheetFormatPr defaultRowHeight="15" x14ac:dyDescent="0.25"/>
  <cols>
    <col min="1" max="1" width="14" customWidth="1"/>
    <col min="2" max="2" width="18.5703125" customWidth="1"/>
    <col min="3" max="3" width="34.42578125" customWidth="1"/>
    <col min="4" max="20" width="29.42578125" customWidth="1"/>
  </cols>
  <sheetData>
    <row r="1" spans="1:20" s="1" customFormat="1" ht="17.25" customHeight="1" thickTop="1" thickBot="1" x14ac:dyDescent="0.3">
      <c r="B1" s="14"/>
      <c r="C1" s="14"/>
      <c r="D1" s="123" t="s">
        <v>34</v>
      </c>
      <c r="E1" s="124"/>
      <c r="F1" s="124"/>
      <c r="G1" s="125"/>
      <c r="H1" s="14"/>
      <c r="I1" s="16"/>
      <c r="J1" s="16"/>
      <c r="K1" s="16"/>
      <c r="L1" s="16"/>
      <c r="M1" s="16"/>
      <c r="N1" s="15"/>
      <c r="O1" s="15"/>
      <c r="P1" s="14"/>
    </row>
    <row r="2" spans="1:20" s="1" customFormat="1" ht="39" customHeight="1" thickTop="1" x14ac:dyDescent="0.25">
      <c r="A2" s="27" t="s">
        <v>3</v>
      </c>
      <c r="B2" s="143" t="str">
        <f>IF('ForeignBankAccounts&amp;Interest'!B2:C2&lt;&gt;"",'ForeignBankAccounts&amp;Interest'!B2:C2,"")</f>
        <v/>
      </c>
      <c r="C2" s="143"/>
      <c r="D2" s="57" t="s">
        <v>20</v>
      </c>
      <c r="E2" s="21" t="s">
        <v>40</v>
      </c>
      <c r="F2" s="45" t="s">
        <v>41</v>
      </c>
      <c r="G2" s="21" t="s">
        <v>40</v>
      </c>
      <c r="H2" s="45" t="s">
        <v>39</v>
      </c>
      <c r="I2" s="16"/>
      <c r="J2" s="16"/>
      <c r="K2" s="16"/>
      <c r="L2" s="16"/>
      <c r="M2" s="2"/>
      <c r="N2" s="15"/>
      <c r="O2" s="15"/>
      <c r="P2" s="14"/>
    </row>
    <row r="3" spans="1:20" s="1" customFormat="1" ht="58.5" customHeight="1" x14ac:dyDescent="0.25">
      <c r="A3" s="27" t="s">
        <v>4</v>
      </c>
      <c r="B3" s="127" t="str">
        <f>IF('ForeignBankAccounts&amp;Interest'!B3:C3&lt;&gt;"",'ForeignBankAccounts&amp;Interest'!B3:C3,"")</f>
        <v/>
      </c>
      <c r="C3" s="127"/>
      <c r="D3" s="130" t="str">
        <f>CONCATENATE("GIVE ALL VALUE IN US DOLLARS AND USE EXCHANGE RATE AS OF DECEMBER 31ST, 20"&amp;RIGHT(B4,2)&amp;" OR AVERAGE EXCHANGE RATES FOR SIMPLICITY. THE USA USES THE CALENDAR YEAR. ALL REFERENCES TO A YEAR ARE TO THE CALENDAR YEAR, I.E., 01-01-XX TO 12-31-XX.","  YOU CAN MENTION VALUES IN FOREIGN CURRENCY IF YOU LIKE, OR IN US ($), USING EXCHANGE RATE IN FIELD E6. BUT PLEASE BE CONSISTENT AND USE THE SAME CURRENCY VALUE THEN, FOR ALL COLUMNS. USE THE FORMULA, Foreign Currency/$E$6. E.g., =400000/$E$6"," TO GET THE CORRECT DOLLAR VALUE IN THE RESULTING CELL.")</f>
        <v>GIVE ALL VALUE IN US DOLLARS AND USE EXCHANGE RATE AS OF DECEMBER 31ST, 2024 OR AVERAGE EXCHANGE RATES FOR SIMPLICITY. THE USA USES THE CALENDAR YEAR. ALL REFERENCES TO A YEAR ARE TO THE CALENDAR YEAR, I.E., 01-01-XX TO 12-31-XX.  YOU CAN MENTION VALUES IN FOREIGN CURRENCY IF YOU LIKE, OR IN US ($), USING EXCHANGE RATE IN FIELD E6. BUT PLEASE BE CONSISTENT AND USE THE SAME CURRENCY VALUE THEN, FOR ALL COLUMNS. USE THE FORMULA, Foreign Currency/$E$6. E.g., =400000/$E$6 TO GET THE CORRECT DOLLAR VALUE IN THE RESULTING CELL.</v>
      </c>
      <c r="E3" s="130"/>
      <c r="F3" s="130"/>
      <c r="G3" s="130"/>
      <c r="H3" s="130"/>
      <c r="I3" s="130"/>
      <c r="J3" s="16"/>
      <c r="K3" s="16"/>
      <c r="L3" s="16"/>
      <c r="M3" s="2"/>
      <c r="N3" s="15"/>
      <c r="O3" s="15"/>
      <c r="P3" s="14"/>
    </row>
    <row r="4" spans="1:20" s="1" customFormat="1" ht="35.25" customHeight="1" x14ac:dyDescent="0.25">
      <c r="A4" s="27" t="s">
        <v>5</v>
      </c>
      <c r="B4" s="49">
        <f>'ForeignBankAccounts&amp;Interest'!B4</f>
        <v>2024</v>
      </c>
      <c r="D4" s="144" t="s">
        <v>30</v>
      </c>
      <c r="E4" s="144"/>
      <c r="F4" s="144"/>
      <c r="G4" s="144"/>
      <c r="H4" s="144"/>
      <c r="I4" s="144"/>
      <c r="J4" s="144"/>
      <c r="K4" s="144"/>
      <c r="L4" s="16"/>
      <c r="M4" s="2"/>
      <c r="N4" s="15"/>
      <c r="O4" s="15"/>
      <c r="P4" s="14"/>
    </row>
    <row r="5" spans="1:20" s="1" customFormat="1" ht="15.75" x14ac:dyDescent="0.25">
      <c r="A5" s="20"/>
      <c r="B5" s="14"/>
      <c r="C5" s="19"/>
      <c r="D5" s="18"/>
      <c r="E5" s="18"/>
      <c r="F5" s="18"/>
      <c r="G5" s="18"/>
      <c r="H5" s="18"/>
      <c r="I5" s="16"/>
      <c r="J5" s="16"/>
      <c r="K5" s="16"/>
      <c r="L5" s="16"/>
      <c r="M5" s="2"/>
      <c r="N5" s="15"/>
      <c r="O5" s="15"/>
      <c r="P5" s="14"/>
    </row>
    <row r="6" spans="1:20" s="1" customFormat="1" ht="30" customHeight="1" x14ac:dyDescent="0.25">
      <c r="B6" s="14"/>
      <c r="C6" s="17"/>
      <c r="D6" s="51" t="s">
        <v>38</v>
      </c>
      <c r="E6" s="43">
        <f>'ForeignBankAccounts&amp;Interest'!E6</f>
        <v>83.657589083333335</v>
      </c>
      <c r="F6" s="14"/>
      <c r="G6" s="14"/>
      <c r="H6" s="14"/>
      <c r="I6" s="16"/>
      <c r="J6" s="16"/>
      <c r="K6" s="16"/>
      <c r="L6" s="16"/>
      <c r="M6" s="16"/>
      <c r="N6" s="15"/>
      <c r="O6" s="15"/>
      <c r="P6" s="14"/>
    </row>
    <row r="8" spans="1:20" ht="80.25" customHeight="1" x14ac:dyDescent="0.25">
      <c r="B8" s="5" t="s">
        <v>12</v>
      </c>
      <c r="C8" s="9" t="s">
        <v>9</v>
      </c>
      <c r="D8" s="5" t="s">
        <v>10</v>
      </c>
      <c r="E8" s="6" t="s">
        <v>1</v>
      </c>
      <c r="F8" s="5" t="s">
        <v>0</v>
      </c>
      <c r="G8" s="10" t="s">
        <v>25</v>
      </c>
      <c r="H8" s="9" t="s">
        <v>8</v>
      </c>
      <c r="I8" s="8" t="s">
        <v>12</v>
      </c>
      <c r="J8" s="8" t="s">
        <v>23</v>
      </c>
      <c r="K8" s="8" t="str">
        <f>"Dividends Paid from Stock into Account in  " &amp;B4</f>
        <v>Dividends Paid from Stock into Account in  2024</v>
      </c>
      <c r="L8" s="8" t="str">
        <f>"Highest Balance ($) of Account in " &amp;B4</f>
        <v>Highest Balance ($) of Account in 2024</v>
      </c>
      <c r="M8" s="8" t="str">
        <f>"Balances ($) as of 12/31/"&amp;RIGHT(B4,2)</f>
        <v>Balances ($) as of 12/31/24</v>
      </c>
      <c r="N8" s="8" t="str">
        <f>"Quantity of Stock Owned as of 12/31/"&amp;RIGHT(B4,2)</f>
        <v>Quantity of Stock Owned as of 12/31/24</v>
      </c>
      <c r="O8" s="8" t="s">
        <v>18</v>
      </c>
      <c r="P8" s="8" t="s">
        <v>19</v>
      </c>
      <c r="Q8" s="8" t="str">
        <f>"TOTAL COST OF SHARES SOLD DURING "&amp;B4</f>
        <v>TOTAL COST OF SHARES SOLD DURING 2024</v>
      </c>
      <c r="R8" s="8" t="str">
        <f>"Dates Bought of Shares Sold During " &amp;B4</f>
        <v>Dates Bought of Shares Sold During 2024</v>
      </c>
      <c r="S8" s="8" t="str">
        <f>"Dates Bought of Shares Sold During " &amp;B4</f>
        <v>Dates Bought of Shares Sold During 2024</v>
      </c>
      <c r="T8" s="8" t="s">
        <v>24</v>
      </c>
    </row>
    <row r="9" spans="1:20" ht="35.25" customHeight="1" x14ac:dyDescent="0.25">
      <c r="B9" s="30"/>
      <c r="C9" s="30"/>
      <c r="D9" s="30"/>
      <c r="E9" s="30"/>
      <c r="F9" s="30"/>
      <c r="G9" s="30"/>
      <c r="H9" s="30"/>
      <c r="I9" s="30"/>
      <c r="J9" s="30"/>
      <c r="K9" s="47"/>
      <c r="L9" s="47"/>
      <c r="M9" s="47"/>
      <c r="N9" s="30"/>
      <c r="O9" s="47"/>
      <c r="P9" s="46"/>
      <c r="Q9" s="47"/>
      <c r="R9" s="46"/>
      <c r="S9" s="46"/>
      <c r="T9" s="46"/>
    </row>
    <row r="10" spans="1:20" ht="35.25" customHeight="1" x14ac:dyDescent="0.25">
      <c r="B10" s="30"/>
      <c r="C10" s="30"/>
      <c r="D10" s="30"/>
      <c r="E10" s="30"/>
      <c r="F10" s="30"/>
      <c r="G10" s="30"/>
      <c r="H10" s="30"/>
      <c r="I10" s="30"/>
      <c r="J10" s="30"/>
      <c r="K10" s="47"/>
      <c r="L10" s="47"/>
      <c r="M10" s="47"/>
      <c r="N10" s="30"/>
      <c r="O10" s="47"/>
      <c r="P10" s="46"/>
      <c r="Q10" s="47"/>
      <c r="R10" s="46"/>
      <c r="S10" s="46"/>
      <c r="T10" s="46"/>
    </row>
    <row r="11" spans="1:20" ht="35.25" customHeight="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47"/>
      <c r="L11" s="47"/>
      <c r="M11" s="47"/>
      <c r="N11" s="30"/>
      <c r="O11" s="47"/>
      <c r="P11" s="46"/>
      <c r="Q11" s="47"/>
      <c r="R11" s="46"/>
      <c r="S11" s="46"/>
      <c r="T11" s="46"/>
    </row>
    <row r="12" spans="1:20" ht="35.25" customHeight="1" x14ac:dyDescent="0.25">
      <c r="B12" s="30"/>
      <c r="C12" s="30"/>
      <c r="D12" s="30"/>
      <c r="E12" s="30"/>
      <c r="F12" s="30"/>
      <c r="G12" s="30"/>
      <c r="H12" s="30"/>
      <c r="I12" s="30"/>
      <c r="J12" s="30"/>
      <c r="K12" s="47"/>
      <c r="L12" s="47"/>
      <c r="M12" s="47"/>
      <c r="N12" s="30"/>
      <c r="O12" s="47"/>
      <c r="P12" s="46"/>
      <c r="Q12" s="47"/>
      <c r="R12" s="46"/>
      <c r="S12" s="46"/>
      <c r="T12" s="46"/>
    </row>
    <row r="13" spans="1:20" ht="35.25" customHeight="1" x14ac:dyDescent="0.25">
      <c r="B13" s="30"/>
      <c r="C13" s="30"/>
      <c r="D13" s="30"/>
      <c r="E13" s="30"/>
      <c r="F13" s="30"/>
      <c r="G13" s="30"/>
      <c r="H13" s="30"/>
      <c r="I13" s="30"/>
      <c r="J13" s="30"/>
      <c r="K13" s="47"/>
      <c r="L13" s="47"/>
      <c r="M13" s="47"/>
      <c r="N13" s="30"/>
      <c r="O13" s="47"/>
      <c r="P13" s="46"/>
      <c r="Q13" s="47"/>
      <c r="R13" s="46"/>
      <c r="S13" s="46"/>
      <c r="T13" s="46"/>
    </row>
    <row r="14" spans="1:20" s="12" customFormat="1" ht="35.25" customHeight="1" x14ac:dyDescent="0.25">
      <c r="B14" s="30"/>
      <c r="C14" s="30"/>
      <c r="D14" s="30"/>
      <c r="E14" s="30"/>
      <c r="F14" s="30"/>
      <c r="G14" s="30"/>
      <c r="H14" s="30"/>
      <c r="I14" s="30"/>
      <c r="J14" s="30"/>
      <c r="K14" s="47"/>
      <c r="L14" s="47"/>
      <c r="M14" s="47"/>
      <c r="N14" s="30"/>
      <c r="O14" s="47"/>
      <c r="P14" s="46"/>
      <c r="Q14" s="47"/>
      <c r="R14" s="46"/>
      <c r="S14" s="46"/>
      <c r="T14" s="46"/>
    </row>
    <row r="15" spans="1:20" s="12" customFormat="1" ht="35.25" customHeight="1" x14ac:dyDescent="0.25">
      <c r="B15" s="30"/>
      <c r="C15" s="30"/>
      <c r="D15" s="30"/>
      <c r="E15" s="31"/>
      <c r="F15" s="30"/>
      <c r="G15" s="30"/>
      <c r="H15" s="30"/>
      <c r="I15" s="30"/>
      <c r="J15" s="30"/>
      <c r="K15" s="47"/>
      <c r="L15" s="47"/>
      <c r="M15" s="47"/>
      <c r="N15" s="30"/>
      <c r="O15" s="47"/>
      <c r="P15" s="46"/>
      <c r="Q15" s="47"/>
      <c r="R15" s="46"/>
      <c r="S15" s="46"/>
      <c r="T15" s="46"/>
    </row>
    <row r="16" spans="1:20" s="12" customFormat="1" ht="35.25" customHeight="1" x14ac:dyDescent="0.25">
      <c r="B16" s="30"/>
      <c r="C16" s="30"/>
      <c r="D16" s="30"/>
      <c r="E16" s="31"/>
      <c r="F16" s="30"/>
      <c r="G16" s="50"/>
      <c r="H16" s="50"/>
      <c r="I16" s="30"/>
      <c r="J16" s="30"/>
      <c r="K16" s="47"/>
      <c r="L16" s="47"/>
      <c r="M16" s="47"/>
      <c r="N16" s="30"/>
      <c r="O16" s="47"/>
      <c r="P16" s="46"/>
      <c r="Q16" s="47"/>
      <c r="R16" s="46"/>
      <c r="S16" s="46"/>
      <c r="T16" s="46"/>
    </row>
    <row r="17" spans="1:20" s="12" customFormat="1" ht="35.25" customHeight="1" x14ac:dyDescent="0.25">
      <c r="B17" s="30"/>
      <c r="C17" s="30"/>
      <c r="D17" s="30"/>
      <c r="E17" s="31"/>
      <c r="F17" s="30"/>
      <c r="G17" s="30"/>
      <c r="H17" s="30"/>
      <c r="I17" s="30"/>
      <c r="J17" s="30"/>
      <c r="K17" s="47"/>
      <c r="L17" s="47"/>
      <c r="M17" s="47"/>
      <c r="N17" s="30"/>
      <c r="O17" s="47"/>
      <c r="P17" s="46"/>
      <c r="Q17" s="47"/>
      <c r="R17" s="46"/>
      <c r="S17" s="46"/>
      <c r="T17" s="46"/>
    </row>
    <row r="18" spans="1:20" s="12" customFormat="1" ht="35.25" customHeight="1" x14ac:dyDescent="0.25">
      <c r="B18" s="30"/>
      <c r="C18" s="30"/>
      <c r="D18" s="30"/>
      <c r="E18" s="31"/>
      <c r="F18" s="30"/>
      <c r="G18" s="30"/>
      <c r="H18" s="30"/>
      <c r="I18" s="30"/>
      <c r="J18" s="30"/>
      <c r="K18" s="47"/>
      <c r="L18" s="47"/>
      <c r="M18" s="47"/>
      <c r="N18" s="30"/>
      <c r="O18" s="47"/>
      <c r="P18" s="46"/>
      <c r="Q18" s="47"/>
      <c r="R18" s="46"/>
      <c r="S18" s="46"/>
      <c r="T18" s="46"/>
    </row>
    <row r="19" spans="1:20" s="12" customFormat="1" ht="35.25" customHeight="1" x14ac:dyDescent="0.25">
      <c r="B19" s="30"/>
      <c r="C19" s="30"/>
      <c r="D19" s="30"/>
      <c r="E19" s="31"/>
      <c r="F19" s="30"/>
      <c r="G19" s="30"/>
      <c r="H19" s="30"/>
      <c r="I19" s="30"/>
      <c r="J19" s="30"/>
      <c r="K19" s="47"/>
      <c r="L19" s="47"/>
      <c r="M19" s="47"/>
      <c r="N19" s="30"/>
      <c r="O19" s="47"/>
      <c r="P19" s="46"/>
      <c r="Q19" s="47"/>
      <c r="R19" s="46"/>
      <c r="S19" s="46"/>
      <c r="T19" s="46"/>
    </row>
    <row r="21" spans="1:20" x14ac:dyDescent="0.25">
      <c r="B21" s="145" t="s">
        <v>29</v>
      </c>
      <c r="C21" s="145"/>
      <c r="D21" s="145"/>
      <c r="E21" s="145"/>
      <c r="F21" s="145"/>
      <c r="G21" s="145"/>
      <c r="H21" s="12"/>
      <c r="I21" s="12"/>
      <c r="J21" s="12"/>
      <c r="K21" s="12"/>
      <c r="L21" s="12"/>
      <c r="M21" s="11"/>
      <c r="N21" s="11"/>
      <c r="O21" s="11"/>
    </row>
    <row r="22" spans="1:20" ht="5.25" customHeight="1" x14ac:dyDescent="0.25">
      <c r="C22" s="7"/>
      <c r="N22" s="11"/>
    </row>
    <row r="23" spans="1:20" ht="32.25" customHeight="1" x14ac:dyDescent="0.25">
      <c r="A23" s="27" t="s">
        <v>28</v>
      </c>
      <c r="B23" s="126" t="str">
        <f>IF('ForeignBankAccounts&amp;Interest'!B24:C24&lt;&gt;"",'ForeignBankAccounts&amp;Interest'!B24:C24,"")</f>
        <v/>
      </c>
      <c r="C23" s="126"/>
      <c r="H23" s="12"/>
      <c r="N23" s="11"/>
    </row>
    <row r="24" spans="1:20" ht="28.5" customHeight="1" x14ac:dyDescent="0.25">
      <c r="A24" s="27" t="s">
        <v>4</v>
      </c>
      <c r="B24" s="122" t="str">
        <f>IF('ForeignBankAccounts&amp;Interest'!B25&lt;&gt;"",'ForeignBankAccounts&amp;Interest'!B25,"")</f>
        <v/>
      </c>
      <c r="C24" s="122"/>
      <c r="D24" s="122"/>
      <c r="H24" s="12"/>
      <c r="N24" s="11"/>
    </row>
    <row r="25" spans="1:20" ht="25.5" customHeight="1" x14ac:dyDescent="0.25">
      <c r="A25" s="27" t="s">
        <v>5</v>
      </c>
      <c r="B25" s="49">
        <f>B4</f>
        <v>2024</v>
      </c>
      <c r="H25" s="12"/>
      <c r="I25" s="12"/>
      <c r="J25" s="12"/>
      <c r="K25" s="12"/>
      <c r="L25" s="12"/>
      <c r="M25" s="11"/>
      <c r="N25" s="11"/>
      <c r="O25" s="11"/>
    </row>
    <row r="27" spans="1:20" ht="80.25" customHeight="1" x14ac:dyDescent="0.25">
      <c r="B27" s="5" t="s">
        <v>12</v>
      </c>
      <c r="C27" s="9" t="s">
        <v>9</v>
      </c>
      <c r="D27" s="5" t="s">
        <v>10</v>
      </c>
      <c r="E27" s="6" t="s">
        <v>1</v>
      </c>
      <c r="F27" s="5" t="s">
        <v>0</v>
      </c>
      <c r="G27" s="10" t="s">
        <v>25</v>
      </c>
      <c r="H27" s="9" t="s">
        <v>8</v>
      </c>
      <c r="I27" s="8" t="s">
        <v>12</v>
      </c>
      <c r="J27" s="8" t="s">
        <v>23</v>
      </c>
      <c r="K27" s="8" t="str">
        <f>"Dividends Paid from Stock into Account in  " &amp;B4</f>
        <v>Dividends Paid from Stock into Account in  2024</v>
      </c>
      <c r="L27" s="8" t="str">
        <f>"Highest Balance ($) of Account in " &amp;B4</f>
        <v>Highest Balance ($) of Account in 2024</v>
      </c>
      <c r="M27" s="8" t="str">
        <f>"Balances ($) as of 12/31/"&amp;RIGHT(B4,2)</f>
        <v>Balances ($) as of 12/31/24</v>
      </c>
      <c r="N27" s="8" t="str">
        <f>"Quantity of Stock Owned as of 12/31/"&amp;RIGHT(B4,2)</f>
        <v>Quantity of Stock Owned as of 12/31/24</v>
      </c>
      <c r="O27" s="8" t="s">
        <v>18</v>
      </c>
      <c r="P27" s="8" t="s">
        <v>19</v>
      </c>
      <c r="Q27" s="8" t="str">
        <f>"TOTAL COST OF SHARES SOLD DURING "&amp;B4</f>
        <v>TOTAL COST OF SHARES SOLD DURING 2024</v>
      </c>
      <c r="R27" s="8" t="str">
        <f>"Dates Bought of Shares Sold During " &amp;B4</f>
        <v>Dates Bought of Shares Sold During 2024</v>
      </c>
      <c r="S27" s="8" t="str">
        <f>"Dates Bought of Shares Sold During " &amp;B4</f>
        <v>Dates Bought of Shares Sold During 2024</v>
      </c>
      <c r="T27" s="8" t="s">
        <v>24</v>
      </c>
    </row>
    <row r="28" spans="1:20" s="12" customFormat="1" ht="35.25" customHeight="1" x14ac:dyDescent="0.25">
      <c r="B28" s="30"/>
      <c r="C28" s="30"/>
      <c r="D28" s="30"/>
      <c r="E28" s="30"/>
      <c r="F28" s="30"/>
      <c r="G28" s="30"/>
      <c r="H28" s="30"/>
      <c r="I28" s="30"/>
      <c r="J28" s="30"/>
      <c r="K28" s="47"/>
      <c r="L28" s="47"/>
      <c r="M28" s="47"/>
      <c r="N28" s="30"/>
      <c r="O28" s="47"/>
      <c r="P28" s="46"/>
      <c r="Q28" s="47"/>
      <c r="R28" s="46"/>
      <c r="S28" s="46"/>
      <c r="T28" s="46"/>
    </row>
    <row r="29" spans="1:20" s="12" customFormat="1" ht="35.25" customHeight="1" x14ac:dyDescent="0.25">
      <c r="B29" s="30"/>
      <c r="C29" s="30"/>
      <c r="D29" s="30"/>
      <c r="E29" s="30"/>
      <c r="F29" s="30"/>
      <c r="G29" s="30"/>
      <c r="H29" s="30"/>
      <c r="I29" s="30"/>
      <c r="J29" s="30"/>
      <c r="K29" s="47"/>
      <c r="L29" s="47"/>
      <c r="M29" s="47"/>
      <c r="N29" s="30"/>
      <c r="O29" s="47"/>
      <c r="P29" s="46"/>
      <c r="Q29" s="47"/>
      <c r="R29" s="46"/>
      <c r="S29" s="46"/>
      <c r="T29" s="46"/>
    </row>
    <row r="30" spans="1:20" s="12" customFormat="1" ht="35.25" customHeight="1" x14ac:dyDescent="0.25">
      <c r="B30" s="30"/>
      <c r="C30" s="30"/>
      <c r="D30" s="30"/>
      <c r="E30" s="31"/>
      <c r="F30" s="30"/>
      <c r="G30" s="30"/>
      <c r="H30" s="30"/>
      <c r="I30" s="30"/>
      <c r="J30" s="30"/>
      <c r="K30" s="47"/>
      <c r="L30" s="47"/>
      <c r="M30" s="47"/>
      <c r="N30" s="30"/>
      <c r="O30" s="47"/>
      <c r="P30" s="46"/>
      <c r="Q30" s="47"/>
      <c r="R30" s="46"/>
      <c r="S30" s="46"/>
      <c r="T30" s="46"/>
    </row>
    <row r="31" spans="1:20" s="12" customFormat="1" ht="35.25" customHeight="1" x14ac:dyDescent="0.25">
      <c r="B31" s="30"/>
      <c r="C31" s="30"/>
      <c r="D31" s="30"/>
      <c r="E31" s="31"/>
      <c r="F31" s="30"/>
      <c r="G31" s="30"/>
      <c r="H31" s="30"/>
      <c r="I31" s="30"/>
      <c r="J31" s="30"/>
      <c r="K31" s="47"/>
      <c r="L31" s="47"/>
      <c r="M31" s="47"/>
      <c r="N31" s="30"/>
      <c r="O31" s="47"/>
      <c r="P31" s="46"/>
      <c r="Q31" s="47"/>
      <c r="R31" s="46"/>
      <c r="S31" s="46"/>
      <c r="T31" s="46"/>
    </row>
    <row r="32" spans="1:20" s="12" customFormat="1" ht="35.25" customHeight="1" x14ac:dyDescent="0.25">
      <c r="B32" s="30"/>
      <c r="C32" s="30"/>
      <c r="D32" s="30"/>
      <c r="E32" s="31"/>
      <c r="F32" s="30"/>
      <c r="G32" s="30"/>
      <c r="H32" s="30"/>
      <c r="I32" s="30"/>
      <c r="J32" s="30"/>
      <c r="K32" s="47"/>
      <c r="L32" s="47"/>
      <c r="M32" s="47"/>
      <c r="N32" s="30"/>
      <c r="O32" s="47"/>
      <c r="P32" s="46"/>
      <c r="Q32" s="47"/>
      <c r="R32" s="46"/>
      <c r="S32" s="46"/>
      <c r="T32" s="46"/>
    </row>
    <row r="33" spans="2:20" s="12" customFormat="1" ht="35.25" customHeight="1" x14ac:dyDescent="0.25">
      <c r="B33" s="30"/>
      <c r="C33" s="30"/>
      <c r="D33" s="30"/>
      <c r="E33" s="31"/>
      <c r="F33" s="30"/>
      <c r="G33" s="30"/>
      <c r="H33" s="30"/>
      <c r="I33" s="30"/>
      <c r="J33" s="30"/>
      <c r="K33" s="47"/>
      <c r="L33" s="47"/>
      <c r="M33" s="47"/>
      <c r="N33" s="30"/>
      <c r="O33" s="47"/>
      <c r="P33" s="46"/>
      <c r="Q33" s="47"/>
      <c r="R33" s="46"/>
      <c r="S33" s="46"/>
      <c r="T33" s="46"/>
    </row>
    <row r="34" spans="2:20" s="12" customFormat="1" ht="35.25" customHeight="1" x14ac:dyDescent="0.25">
      <c r="B34" s="30"/>
      <c r="C34" s="30"/>
      <c r="D34" s="30"/>
      <c r="E34" s="31"/>
      <c r="F34" s="30"/>
      <c r="G34" s="30"/>
      <c r="H34" s="30"/>
      <c r="I34" s="30"/>
      <c r="J34" s="30"/>
      <c r="K34" s="47"/>
      <c r="L34" s="47"/>
      <c r="M34" s="47"/>
      <c r="N34" s="30"/>
      <c r="O34" s="47"/>
      <c r="P34" s="46"/>
      <c r="Q34" s="47"/>
      <c r="R34" s="46"/>
      <c r="S34" s="46"/>
      <c r="T34" s="46"/>
    </row>
  </sheetData>
  <sheetProtection password="CC63" sheet="1" objects="1" scenarios="1" formatCells="0" formatColumns="0" formatRows="0" insertColumns="0" insertRows="0" insertHyperlinks="0"/>
  <mergeCells count="8">
    <mergeCell ref="B24:D24"/>
    <mergeCell ref="D4:K4"/>
    <mergeCell ref="B21:G21"/>
    <mergeCell ref="D1:G1"/>
    <mergeCell ref="B2:C2"/>
    <mergeCell ref="B23:C23"/>
    <mergeCell ref="B3:C3"/>
    <mergeCell ref="D3:I3"/>
  </mergeCells>
  <hyperlinks>
    <hyperlink ref="D2" r:id="rId1" xr:uid="{00000000-0004-0000-0300-000000000000}"/>
    <hyperlink ref="F2" r:id="rId2" xr:uid="{00000000-0004-0000-0300-000001000000}"/>
    <hyperlink ref="H2" r:id="rId3" xr:uid="{00000000-0004-0000-0300-000002000000}"/>
  </hyperlinks>
  <pageMargins left="0.25" right="0.25" top="0.75" bottom="0.75" header="0.3" footer="0.3"/>
  <pageSetup paperSize="5" scale="30" fitToHeight="0" orientation="landscape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6A50F"/>
    <pageSetUpPr fitToPage="1"/>
  </sheetPr>
  <dimension ref="A1:O29"/>
  <sheetViews>
    <sheetView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13" sqref="B13"/>
    </sheetView>
  </sheetViews>
  <sheetFormatPr defaultRowHeight="15" x14ac:dyDescent="0.25"/>
  <cols>
    <col min="1" max="1" width="15.42578125" customWidth="1"/>
    <col min="2" max="2" width="45.85546875" customWidth="1"/>
    <col min="3" max="3" width="26.42578125" customWidth="1"/>
    <col min="4" max="4" width="39.28515625" customWidth="1"/>
    <col min="5" max="7" width="29.42578125" customWidth="1"/>
    <col min="8" max="8" width="43.5703125" customWidth="1"/>
    <col min="9" max="9" width="34.28515625" customWidth="1"/>
    <col min="10" max="14" width="29.42578125" customWidth="1"/>
    <col min="15" max="15" width="33" customWidth="1"/>
  </cols>
  <sheetData>
    <row r="1" spans="1:15" s="1" customFormat="1" ht="17.25" customHeight="1" thickTop="1" thickBot="1" x14ac:dyDescent="0.3">
      <c r="B1" s="14"/>
      <c r="C1" s="14"/>
      <c r="D1" s="123" t="s">
        <v>31</v>
      </c>
      <c r="E1" s="124"/>
      <c r="F1" s="124"/>
      <c r="G1" s="125"/>
      <c r="H1" s="14"/>
      <c r="I1" s="16"/>
      <c r="J1" s="16"/>
      <c r="K1" s="16"/>
      <c r="L1" s="15"/>
      <c r="M1" s="15"/>
      <c r="N1" s="14"/>
    </row>
    <row r="2" spans="1:15" s="1" customFormat="1" ht="36.75" customHeight="1" thickTop="1" x14ac:dyDescent="0.25">
      <c r="A2" s="27" t="s">
        <v>3</v>
      </c>
      <c r="B2" s="143" t="str">
        <f>IF('ForeignBankAccounts&amp;Interest'!B2:C2&lt;&gt;"",'ForeignBankAccounts&amp;Interest'!B2:C2,"")</f>
        <v/>
      </c>
      <c r="C2" s="143"/>
      <c r="D2" s="57" t="s">
        <v>20</v>
      </c>
      <c r="E2" s="21" t="s">
        <v>40</v>
      </c>
      <c r="F2" s="45" t="s">
        <v>41</v>
      </c>
      <c r="G2" s="21" t="s">
        <v>40</v>
      </c>
      <c r="H2" s="45" t="s">
        <v>39</v>
      </c>
      <c r="I2" s="16"/>
      <c r="J2" s="16"/>
      <c r="K2" s="2"/>
      <c r="L2" s="15"/>
      <c r="M2" s="15"/>
      <c r="N2" s="14"/>
    </row>
    <row r="3" spans="1:15" s="1" customFormat="1" ht="73.5" customHeight="1" x14ac:dyDescent="0.25">
      <c r="A3" s="27" t="s">
        <v>4</v>
      </c>
      <c r="B3" s="127" t="str">
        <f>IF('ForeignBankAccounts&amp;Interest'!B3:C3&lt;&gt;"",'ForeignBankAccounts&amp;Interest'!B3:C3,"")</f>
        <v/>
      </c>
      <c r="C3" s="127"/>
      <c r="D3" s="130" t="str">
        <f>CONCATENATE("GIVE ALL VALUE IN US DOLLARS AND USE EXCHANGE RATE AS OF DECEMBER 31ST, 20"&amp;RIGHT(B4,2)&amp;" OR AVERAGE EXCHANGE RATES FOR SIMPLICITY. THE USA USES THE CALENDAR YEAR. ALL REFERENCES TO A YEAR ARE TO THE CALENDAR YEAR, I.E., 01-01-XX TO 12-31-XX.","  YOU CAN MENTION VALUES IN FOREIGN CURRENCY IF YOU LIKE, OR IN US ($), USING EXCHANGE RATE IN FIELD E6. BUT PLEASE BE CONSISTENT AND USE THE SAME CURRENCY VALUE THEN, FOR ALL COLUMNS. USE THE FORMULA, Foreign Currency/$E$6. E.g., =400000/$E$6"," TO GET THE CORRECT DOLLAR VALUE IN THE RESULTING CELL.")</f>
        <v>GIVE ALL VALUE IN US DOLLARS AND USE EXCHANGE RATE AS OF DECEMBER 31ST, 2024 OR AVERAGE EXCHANGE RATES FOR SIMPLICITY. THE USA USES THE CALENDAR YEAR. ALL REFERENCES TO A YEAR ARE TO THE CALENDAR YEAR, I.E., 01-01-XX TO 12-31-XX.  YOU CAN MENTION VALUES IN FOREIGN CURRENCY IF YOU LIKE, OR IN US ($), USING EXCHANGE RATE IN FIELD E6. BUT PLEASE BE CONSISTENT AND USE THE SAME CURRENCY VALUE THEN, FOR ALL COLUMNS. USE THE FORMULA, Foreign Currency/$E$6. E.g., =400000/$E$6 TO GET THE CORRECT DOLLAR VALUE IN THE RESULTING CELL.</v>
      </c>
      <c r="E3" s="130"/>
      <c r="F3" s="130"/>
      <c r="G3" s="130"/>
      <c r="H3" s="130"/>
      <c r="I3" s="130"/>
      <c r="J3" s="16"/>
      <c r="K3" s="2"/>
      <c r="L3" s="15"/>
      <c r="M3" s="15"/>
      <c r="N3" s="14"/>
    </row>
    <row r="4" spans="1:15" s="1" customFormat="1" ht="36" customHeight="1" x14ac:dyDescent="0.25">
      <c r="A4" s="27" t="s">
        <v>5</v>
      </c>
      <c r="B4" s="49">
        <f>'ForeignBankAccounts&amp;Interest'!B4</f>
        <v>2024</v>
      </c>
      <c r="D4" s="144" t="s">
        <v>30</v>
      </c>
      <c r="E4" s="144"/>
      <c r="F4" s="144"/>
      <c r="G4" s="144"/>
      <c r="H4" s="144"/>
      <c r="I4" s="144"/>
      <c r="J4" s="144"/>
      <c r="K4" s="2"/>
      <c r="L4" s="15"/>
      <c r="M4" s="15"/>
      <c r="N4" s="14"/>
    </row>
    <row r="5" spans="1:15" s="1" customFormat="1" ht="15.75" x14ac:dyDescent="0.25">
      <c r="A5" s="20"/>
      <c r="B5" s="14"/>
      <c r="C5" s="19"/>
      <c r="D5" s="18"/>
      <c r="E5" s="18"/>
      <c r="F5" s="18"/>
      <c r="G5" s="18"/>
      <c r="H5" s="18"/>
      <c r="I5" s="16"/>
      <c r="J5" s="16"/>
      <c r="K5" s="2"/>
      <c r="L5" s="15"/>
      <c r="M5" s="15"/>
      <c r="N5" s="14"/>
    </row>
    <row r="6" spans="1:15" s="1" customFormat="1" ht="27.75" customHeight="1" x14ac:dyDescent="0.25">
      <c r="B6" s="14"/>
      <c r="C6" s="17"/>
      <c r="D6" s="51" t="s">
        <v>38</v>
      </c>
      <c r="E6" s="43">
        <f>'ForeignBankAccounts&amp;Interest'!E6</f>
        <v>83.657589083333335</v>
      </c>
      <c r="F6" s="14"/>
      <c r="G6" s="14"/>
      <c r="H6" s="14"/>
      <c r="I6" s="16"/>
      <c r="J6" s="16"/>
      <c r="K6" s="16"/>
      <c r="L6" s="15"/>
      <c r="M6" s="15"/>
      <c r="N6" s="14"/>
    </row>
    <row r="8" spans="1:15" ht="80.25" customHeight="1" x14ac:dyDescent="0.25">
      <c r="B8" s="5" t="s">
        <v>27</v>
      </c>
      <c r="C8" s="9" t="s">
        <v>26</v>
      </c>
      <c r="D8" s="5" t="s">
        <v>14</v>
      </c>
      <c r="E8" s="6" t="s">
        <v>15</v>
      </c>
      <c r="F8" s="5" t="s">
        <v>0</v>
      </c>
      <c r="G8" s="10" t="s">
        <v>25</v>
      </c>
      <c r="H8" s="9" t="s">
        <v>8</v>
      </c>
      <c r="I8" s="8" t="s">
        <v>16</v>
      </c>
      <c r="J8" s="8" t="str">
        <f>"Guaranteed Surrender Cash Value ($) as of 12/31/"&amp;RIGHT(B4,2)</f>
        <v>Guaranteed Surrender Cash Value ($) as of 12/31/24</v>
      </c>
      <c r="K8" s="8" t="str">
        <f>"Highest Balances ($) of the Policy Cash Value in "&amp;B4</f>
        <v>Highest Balances ($) of the Policy Cash Value in 2024</v>
      </c>
      <c r="L8" s="8" t="str">
        <f>"Total CUMULATIVE Premiums Paid SINCE BEGINNING OF POLICY PURCHASE Up Until 12/31/"&amp;RIGHT(B4,2)</f>
        <v>Total CUMULATIVE Premiums Paid SINCE BEGINNING OF POLICY PURCHASE Up Until 12/31/24</v>
      </c>
      <c r="M8" s="8" t="str">
        <f>"Date Policy Cancelled, or Liquidated in, "&amp;B4&amp; ", if Applicable"</f>
        <v>Date Policy Cancelled, or Liquidated in, 2024, if Applicable</v>
      </c>
      <c r="N8" s="8" t="str">
        <f>"Total GROSS Cash Proceeds Received from Cancellation of Poilcy "&amp;B4</f>
        <v>Total GROSS Cash Proceeds Received from Cancellation of Poilcy 2024</v>
      </c>
      <c r="O8" s="8" t="str">
        <f>"Foreign Tax Deducted at Source in "&amp;B4&amp;" from Cash Proceeds due to Sale or Liquidation in "&amp;B4</f>
        <v>Foreign Tax Deducted at Source in 2024 from Cash Proceeds due to Sale or Liquidation in 2024</v>
      </c>
    </row>
    <row r="9" spans="1:15" s="12" customFormat="1" ht="35.25" customHeight="1" x14ac:dyDescent="0.25">
      <c r="B9" s="31"/>
      <c r="C9" s="29"/>
      <c r="D9" s="31"/>
      <c r="E9" s="31"/>
      <c r="F9" s="31"/>
      <c r="G9" s="31"/>
      <c r="H9" s="31"/>
      <c r="I9" s="31"/>
      <c r="J9" s="55"/>
      <c r="K9" s="55"/>
      <c r="L9" s="55"/>
      <c r="M9" s="46"/>
      <c r="N9" s="55"/>
      <c r="O9" s="55"/>
    </row>
    <row r="10" spans="1:15" s="12" customFormat="1" ht="35.25" customHeight="1" x14ac:dyDescent="0.25">
      <c r="B10" s="31"/>
      <c r="C10" s="29"/>
      <c r="D10" s="31"/>
      <c r="E10" s="31"/>
      <c r="F10" s="31"/>
      <c r="G10" s="31"/>
      <c r="H10" s="31"/>
      <c r="I10" s="31"/>
      <c r="J10" s="55"/>
      <c r="K10" s="55"/>
      <c r="L10" s="55"/>
      <c r="M10" s="46"/>
      <c r="N10" s="55"/>
      <c r="O10" s="55"/>
    </row>
    <row r="11" spans="1:15" s="12" customFormat="1" ht="35.25" customHeight="1" x14ac:dyDescent="0.25">
      <c r="B11" s="31"/>
      <c r="C11" s="29"/>
      <c r="D11" s="31"/>
      <c r="E11" s="31"/>
      <c r="F11" s="31"/>
      <c r="G11" s="31"/>
      <c r="H11" s="31"/>
      <c r="I11" s="31"/>
      <c r="J11" s="55"/>
      <c r="K11" s="55"/>
      <c r="L11" s="55"/>
      <c r="M11" s="46"/>
      <c r="N11" s="55"/>
      <c r="O11" s="55"/>
    </row>
    <row r="12" spans="1:15" s="12" customFormat="1" ht="35.25" customHeight="1" x14ac:dyDescent="0.25">
      <c r="B12" s="31"/>
      <c r="C12" s="29"/>
      <c r="D12" s="31"/>
      <c r="E12" s="31"/>
      <c r="F12" s="31"/>
      <c r="G12" s="31"/>
      <c r="H12" s="31"/>
      <c r="I12" s="31"/>
      <c r="J12" s="55"/>
      <c r="K12" s="55"/>
      <c r="L12" s="55"/>
      <c r="M12" s="46"/>
      <c r="N12" s="55"/>
      <c r="O12" s="55"/>
    </row>
    <row r="13" spans="1:15" s="12" customFormat="1" ht="35.25" customHeight="1" x14ac:dyDescent="0.25">
      <c r="B13" s="31"/>
      <c r="C13" s="29"/>
      <c r="D13" s="31"/>
      <c r="E13" s="31"/>
      <c r="F13" s="31"/>
      <c r="G13" s="31"/>
      <c r="H13" s="31"/>
      <c r="I13" s="31"/>
      <c r="J13" s="55"/>
      <c r="K13" s="55"/>
      <c r="L13" s="55"/>
      <c r="M13" s="46"/>
      <c r="N13" s="55"/>
      <c r="O13" s="55"/>
    </row>
    <row r="14" spans="1:15" s="12" customFormat="1" ht="35.25" customHeight="1" x14ac:dyDescent="0.25">
      <c r="B14" s="31"/>
      <c r="C14" s="29"/>
      <c r="D14" s="31"/>
      <c r="E14" s="31"/>
      <c r="F14" s="31"/>
      <c r="G14" s="31"/>
      <c r="H14" s="31"/>
      <c r="I14" s="31"/>
      <c r="J14" s="55"/>
      <c r="K14" s="55"/>
      <c r="L14" s="55"/>
      <c r="M14" s="46"/>
      <c r="N14" s="55"/>
      <c r="O14" s="55"/>
    </row>
    <row r="15" spans="1:15" ht="32.1" customHeight="1" x14ac:dyDescent="0.25">
      <c r="B15" s="7"/>
      <c r="C15" s="7"/>
      <c r="D15" s="7"/>
      <c r="E15" s="7"/>
      <c r="F15" s="7"/>
      <c r="G15" s="13"/>
      <c r="H15" s="13"/>
      <c r="I15" s="13"/>
      <c r="J15" s="13"/>
      <c r="K15" s="7"/>
      <c r="L15" s="13"/>
      <c r="M15" s="13"/>
      <c r="N15" s="13"/>
      <c r="O15" s="13"/>
    </row>
    <row r="17" spans="1:15" x14ac:dyDescent="0.25">
      <c r="B17" s="145" t="s">
        <v>29</v>
      </c>
      <c r="C17" s="145"/>
      <c r="D17" s="145"/>
      <c r="E17" s="145"/>
      <c r="F17" s="145"/>
      <c r="G17" s="145"/>
      <c r="H17" s="12"/>
      <c r="I17" s="12"/>
      <c r="J17" s="12"/>
      <c r="K17" s="11"/>
      <c r="L17" s="11"/>
      <c r="M17" s="11"/>
    </row>
    <row r="18" spans="1:15" ht="5.25" customHeight="1" x14ac:dyDescent="0.25">
      <c r="C18" s="7"/>
      <c r="L18" s="11"/>
    </row>
    <row r="19" spans="1:15" ht="20.25" customHeight="1" x14ac:dyDescent="0.25">
      <c r="A19" s="27" t="s">
        <v>28</v>
      </c>
      <c r="B19" s="126" t="str">
        <f>IF('ForeignBankAccounts&amp;Interest'!B24:C24&lt;&gt;"",'ForeignBankAccounts&amp;Interest'!B24:C24,"")</f>
        <v/>
      </c>
      <c r="C19" s="126"/>
      <c r="D19" s="56"/>
      <c r="H19" s="12"/>
      <c r="L19" s="11"/>
    </row>
    <row r="20" spans="1:15" ht="17.25" customHeight="1" x14ac:dyDescent="0.25">
      <c r="A20" s="27" t="s">
        <v>4</v>
      </c>
      <c r="B20" s="122" t="str">
        <f>IF('ForeignBankAccounts&amp;Interest'!B25&lt;&gt;"",'ForeignBankAccounts&amp;Interest'!B25,"")</f>
        <v/>
      </c>
      <c r="C20" s="122"/>
      <c r="D20" s="122"/>
      <c r="H20" s="12"/>
      <c r="L20" s="11"/>
    </row>
    <row r="21" spans="1:15" ht="18" customHeight="1" x14ac:dyDescent="0.25">
      <c r="A21" s="27" t="s">
        <v>5</v>
      </c>
      <c r="B21" s="49">
        <f>B4</f>
        <v>2024</v>
      </c>
      <c r="C21" s="56"/>
      <c r="D21" s="56"/>
      <c r="H21" s="12"/>
      <c r="I21" s="12"/>
      <c r="J21" s="12"/>
      <c r="K21" s="11"/>
      <c r="L21" s="11"/>
      <c r="M21" s="11"/>
    </row>
    <row r="23" spans="1:15" ht="80.25" customHeight="1" x14ac:dyDescent="0.25">
      <c r="B23" s="5" t="s">
        <v>27</v>
      </c>
      <c r="C23" s="9" t="s">
        <v>26</v>
      </c>
      <c r="D23" s="5" t="s">
        <v>14</v>
      </c>
      <c r="E23" s="6" t="s">
        <v>15</v>
      </c>
      <c r="F23" s="5" t="s">
        <v>0</v>
      </c>
      <c r="G23" s="10" t="s">
        <v>25</v>
      </c>
      <c r="H23" s="9" t="s">
        <v>8</v>
      </c>
      <c r="I23" s="8" t="s">
        <v>16</v>
      </c>
      <c r="J23" s="8" t="str">
        <f>"Guaranteed Surrender Cash Value ($) as of 12/31/"&amp;RIGHT(B4,2)</f>
        <v>Guaranteed Surrender Cash Value ($) as of 12/31/24</v>
      </c>
      <c r="K23" s="8" t="str">
        <f>"Highest Balances ($) of the Policy Cash Value in "&amp;B4</f>
        <v>Highest Balances ($) of the Policy Cash Value in 2024</v>
      </c>
      <c r="L23" s="8" t="str">
        <f>"Total CUMULATIVE Premiums Paid SINCE BEGINNING OF POLICY PURCHASE Up Until 12/31/"&amp;RIGHT(B4,2)</f>
        <v>Total CUMULATIVE Premiums Paid SINCE BEGINNING OF POLICY PURCHASE Up Until 12/31/24</v>
      </c>
      <c r="M23" s="8" t="str">
        <f>"Date Policy Cancelled, or Liquidated in, "&amp;B4&amp; ", if Applicable"</f>
        <v>Date Policy Cancelled, or Liquidated in, 2024, if Applicable</v>
      </c>
      <c r="N23" s="8" t="str">
        <f>"Total GROSS Cash Proceeds Received from Cancellation of Poilcy "&amp;B4</f>
        <v>Total GROSS Cash Proceeds Received from Cancellation of Poilcy 2024</v>
      </c>
      <c r="O23" s="8" t="str">
        <f>"Foreign Tax Deducted at Source in "&amp;B4&amp;" from Cash Proceeds due to Sale or Liquidation in "&amp;B4</f>
        <v>Foreign Tax Deducted at Source in 2024 from Cash Proceeds due to Sale or Liquidation in 2024</v>
      </c>
    </row>
    <row r="24" spans="1:15" s="12" customFormat="1" ht="35.25" customHeight="1" x14ac:dyDescent="0.25">
      <c r="B24" s="31"/>
      <c r="C24" s="29"/>
      <c r="D24" s="31"/>
      <c r="E24" s="31"/>
      <c r="F24" s="31"/>
      <c r="G24" s="31"/>
      <c r="H24" s="31"/>
      <c r="I24" s="31"/>
      <c r="J24" s="55"/>
      <c r="K24" s="55"/>
      <c r="L24" s="55"/>
      <c r="M24" s="46"/>
      <c r="N24" s="55"/>
      <c r="O24" s="55"/>
    </row>
    <row r="25" spans="1:15" s="12" customFormat="1" ht="35.25" customHeight="1" x14ac:dyDescent="0.25">
      <c r="B25" s="31"/>
      <c r="C25" s="29"/>
      <c r="D25" s="31"/>
      <c r="E25" s="31"/>
      <c r="F25" s="31"/>
      <c r="G25" s="31"/>
      <c r="H25" s="31"/>
      <c r="I25" s="31"/>
      <c r="J25" s="55"/>
      <c r="K25" s="55"/>
      <c r="L25" s="55"/>
      <c r="M25" s="46"/>
      <c r="N25" s="55"/>
      <c r="O25" s="55"/>
    </row>
    <row r="26" spans="1:15" s="12" customFormat="1" ht="35.25" customHeight="1" x14ac:dyDescent="0.25">
      <c r="B26" s="31"/>
      <c r="C26" s="29"/>
      <c r="D26" s="31"/>
      <c r="E26" s="31"/>
      <c r="F26" s="31"/>
      <c r="G26" s="31"/>
      <c r="H26" s="31"/>
      <c r="I26" s="31"/>
      <c r="J26" s="55"/>
      <c r="K26" s="55"/>
      <c r="L26" s="55"/>
      <c r="M26" s="46"/>
      <c r="N26" s="55"/>
      <c r="O26" s="55"/>
    </row>
    <row r="27" spans="1:15" s="12" customFormat="1" ht="35.25" customHeight="1" x14ac:dyDescent="0.25">
      <c r="B27" s="31"/>
      <c r="C27" s="29"/>
      <c r="D27" s="31"/>
      <c r="E27" s="31"/>
      <c r="F27" s="31"/>
      <c r="G27" s="31"/>
      <c r="H27" s="31"/>
      <c r="I27" s="31"/>
      <c r="J27" s="55"/>
      <c r="K27" s="55"/>
      <c r="L27" s="55"/>
      <c r="M27" s="46"/>
      <c r="N27" s="55"/>
      <c r="O27" s="55"/>
    </row>
    <row r="28" spans="1:15" s="12" customFormat="1" ht="35.25" customHeight="1" x14ac:dyDescent="0.25">
      <c r="B28" s="31"/>
      <c r="C28" s="29"/>
      <c r="D28" s="31"/>
      <c r="E28" s="31"/>
      <c r="F28" s="31"/>
      <c r="G28" s="31"/>
      <c r="H28" s="31"/>
      <c r="I28" s="31"/>
      <c r="J28" s="55"/>
      <c r="K28" s="55"/>
      <c r="L28" s="55"/>
      <c r="M28" s="46"/>
      <c r="N28" s="55"/>
      <c r="O28" s="55"/>
    </row>
    <row r="29" spans="1:15" s="12" customFormat="1" ht="35.25" customHeight="1" x14ac:dyDescent="0.25">
      <c r="B29" s="31"/>
      <c r="C29" s="29"/>
      <c r="D29" s="31"/>
      <c r="E29" s="31"/>
      <c r="F29" s="31"/>
      <c r="G29" s="31"/>
      <c r="H29" s="31"/>
      <c r="I29" s="31"/>
      <c r="J29" s="55"/>
      <c r="K29" s="55"/>
      <c r="L29" s="55"/>
      <c r="M29" s="46"/>
      <c r="N29" s="55"/>
      <c r="O29" s="55"/>
    </row>
  </sheetData>
  <sheetProtection password="CC63" sheet="1" objects="1" scenarios="1" formatCells="0" formatColumns="0" formatRows="0" insertColumns="0" insertRows="0" insertHyperlinks="0"/>
  <mergeCells count="8">
    <mergeCell ref="B19:C19"/>
    <mergeCell ref="B20:D20"/>
    <mergeCell ref="D1:G1"/>
    <mergeCell ref="B2:C2"/>
    <mergeCell ref="B3:C3"/>
    <mergeCell ref="D4:J4"/>
    <mergeCell ref="B17:G17"/>
    <mergeCell ref="D3:I3"/>
  </mergeCells>
  <hyperlinks>
    <hyperlink ref="D2" r:id="rId1" xr:uid="{00000000-0004-0000-0400-000000000000}"/>
    <hyperlink ref="F2" r:id="rId2" xr:uid="{00000000-0004-0000-0400-000001000000}"/>
    <hyperlink ref="H2" r:id="rId3" xr:uid="{00000000-0004-0000-0400-000002000000}"/>
  </hyperlinks>
  <pageMargins left="0.25" right="0.25" top="0.75" bottom="0.75" header="0.3" footer="0.3"/>
  <pageSetup paperSize="5" scale="36" fitToHeight="0" orientation="landscape"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57"/>
  <sheetViews>
    <sheetView zoomScale="90" zoomScaleNormal="90" workbookViewId="0">
      <selection activeCell="B12" sqref="B12"/>
    </sheetView>
  </sheetViews>
  <sheetFormatPr defaultRowHeight="15" x14ac:dyDescent="0.25"/>
  <cols>
    <col min="1" max="1" width="42" style="87" customWidth="1"/>
    <col min="2" max="2" width="10.28515625" customWidth="1"/>
    <col min="4" max="4" width="11.140625" style="88" customWidth="1"/>
    <col min="5" max="5" width="10.42578125" customWidth="1"/>
    <col min="7" max="7" width="11.140625" style="88" customWidth="1"/>
    <col min="8" max="8" width="11.42578125" customWidth="1"/>
    <col min="10" max="10" width="13.85546875" style="88" customWidth="1"/>
    <col min="11" max="11" width="10.85546875" customWidth="1"/>
    <col min="13" max="13" width="13.5703125" style="88" customWidth="1"/>
    <col min="14" max="14" width="23.5703125" style="88" customWidth="1"/>
  </cols>
  <sheetData>
    <row r="1" spans="1:14" x14ac:dyDescent="0.25">
      <c r="A1" s="146" t="s">
        <v>57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30" x14ac:dyDescent="0.25">
      <c r="A2" s="111" t="s">
        <v>46</v>
      </c>
      <c r="B2" s="112" t="s">
        <v>52</v>
      </c>
      <c r="C2" s="112" t="s">
        <v>47</v>
      </c>
      <c r="D2" s="113" t="s">
        <v>48</v>
      </c>
      <c r="E2" s="114" t="s">
        <v>53</v>
      </c>
      <c r="F2" s="114" t="s">
        <v>47</v>
      </c>
      <c r="G2" s="115" t="s">
        <v>48</v>
      </c>
      <c r="H2" s="116" t="s">
        <v>54</v>
      </c>
      <c r="I2" s="116" t="s">
        <v>47</v>
      </c>
      <c r="J2" s="117" t="s">
        <v>48</v>
      </c>
      <c r="K2" s="118" t="s">
        <v>55</v>
      </c>
      <c r="L2" s="118" t="s">
        <v>47</v>
      </c>
      <c r="M2" s="119" t="s">
        <v>48</v>
      </c>
      <c r="N2" s="120" t="s">
        <v>50</v>
      </c>
    </row>
    <row r="3" spans="1:14" x14ac:dyDescent="0.25">
      <c r="A3" s="108" t="s">
        <v>56</v>
      </c>
      <c r="B3" s="89">
        <v>10</v>
      </c>
      <c r="C3" s="89">
        <v>400</v>
      </c>
      <c r="D3" s="91">
        <f>B3*C3</f>
        <v>4000</v>
      </c>
      <c r="E3" s="95">
        <v>20</v>
      </c>
      <c r="F3" s="96">
        <v>35</v>
      </c>
      <c r="G3" s="97">
        <f>E3*F3</f>
        <v>700</v>
      </c>
      <c r="H3" s="99">
        <v>30</v>
      </c>
      <c r="I3" s="100">
        <v>1500</v>
      </c>
      <c r="J3" s="101">
        <f>H3*I3</f>
        <v>45000</v>
      </c>
      <c r="K3" s="103">
        <v>40</v>
      </c>
      <c r="L3" s="104">
        <v>500</v>
      </c>
      <c r="M3" s="105">
        <f>K3*L3</f>
        <v>20000</v>
      </c>
      <c r="N3" s="107">
        <f>D3+G3+J3+M3</f>
        <v>69700</v>
      </c>
    </row>
    <row r="4" spans="1:14" x14ac:dyDescent="0.25">
      <c r="A4" s="109">
        <v>42738</v>
      </c>
      <c r="B4" s="89"/>
      <c r="C4" s="89"/>
      <c r="D4" s="91"/>
      <c r="E4" s="95"/>
      <c r="F4" s="96"/>
      <c r="G4" s="97"/>
      <c r="H4" s="99"/>
      <c r="I4" s="100"/>
      <c r="J4" s="101"/>
      <c r="K4" s="103"/>
      <c r="L4" s="104"/>
      <c r="M4" s="105"/>
      <c r="N4" s="93"/>
    </row>
    <row r="5" spans="1:14" x14ac:dyDescent="0.25">
      <c r="A5" s="121" t="s">
        <v>49</v>
      </c>
      <c r="B5" s="89"/>
      <c r="C5" s="89"/>
      <c r="D5" s="91"/>
      <c r="E5" s="95"/>
      <c r="F5" s="96"/>
      <c r="G5" s="97"/>
      <c r="H5" s="99"/>
      <c r="I5" s="100"/>
      <c r="J5" s="101"/>
      <c r="K5" s="103"/>
      <c r="L5" s="104"/>
      <c r="M5" s="105"/>
      <c r="N5" s="93"/>
    </row>
    <row r="6" spans="1:14" x14ac:dyDescent="0.25">
      <c r="A6" s="109">
        <v>43090</v>
      </c>
      <c r="B6" s="89"/>
      <c r="C6" s="89"/>
      <c r="D6" s="91"/>
      <c r="E6" s="95"/>
      <c r="F6" s="96"/>
      <c r="G6" s="97"/>
      <c r="H6" s="99"/>
      <c r="I6" s="100"/>
      <c r="J6" s="101"/>
      <c r="K6" s="103"/>
      <c r="L6" s="104"/>
      <c r="M6" s="105"/>
      <c r="N6" s="93"/>
    </row>
    <row r="7" spans="1:14" x14ac:dyDescent="0.25">
      <c r="A7" s="108">
        <v>43091</v>
      </c>
      <c r="B7" s="89"/>
      <c r="C7" s="89"/>
      <c r="D7" s="91"/>
      <c r="E7" s="95"/>
      <c r="F7" s="96"/>
      <c r="G7" s="97"/>
      <c r="H7" s="99"/>
      <c r="I7" s="100"/>
      <c r="J7" s="101"/>
      <c r="K7" s="103"/>
      <c r="L7" s="104"/>
      <c r="M7" s="105"/>
      <c r="N7" s="93"/>
    </row>
    <row r="8" spans="1:14" x14ac:dyDescent="0.25">
      <c r="A8" s="109">
        <v>43096</v>
      </c>
      <c r="B8" s="89"/>
      <c r="C8" s="89"/>
      <c r="D8" s="91"/>
      <c r="E8" s="95"/>
      <c r="F8" s="96"/>
      <c r="G8" s="97"/>
      <c r="H8" s="99"/>
      <c r="I8" s="100"/>
      <c r="J8" s="101"/>
      <c r="K8" s="103"/>
      <c r="L8" s="104"/>
      <c r="M8" s="105"/>
      <c r="N8" s="93"/>
    </row>
    <row r="9" spans="1:14" x14ac:dyDescent="0.25">
      <c r="A9" s="108">
        <v>43097</v>
      </c>
      <c r="B9" s="89"/>
      <c r="C9" s="89"/>
      <c r="D9" s="91"/>
      <c r="E9" s="95"/>
      <c r="F9" s="96"/>
      <c r="G9" s="97"/>
      <c r="H9" s="99"/>
      <c r="I9" s="100"/>
      <c r="J9" s="101"/>
      <c r="K9" s="103"/>
      <c r="L9" s="104"/>
      <c r="M9" s="105"/>
      <c r="N9" s="93"/>
    </row>
    <row r="10" spans="1:14" x14ac:dyDescent="0.25">
      <c r="A10" s="109">
        <v>43098</v>
      </c>
      <c r="B10" s="89"/>
      <c r="C10" s="89"/>
      <c r="D10" s="91"/>
      <c r="E10" s="95"/>
      <c r="F10" s="96"/>
      <c r="G10" s="97"/>
      <c r="H10" s="99"/>
      <c r="I10" s="100"/>
      <c r="J10" s="101"/>
      <c r="K10" s="103"/>
      <c r="L10" s="104"/>
      <c r="M10" s="105"/>
      <c r="N10" s="93"/>
    </row>
    <row r="11" spans="1:14" x14ac:dyDescent="0.25">
      <c r="A11" s="108"/>
      <c r="B11" s="89"/>
      <c r="C11" s="89"/>
      <c r="D11" s="91"/>
      <c r="E11" s="95"/>
      <c r="F11" s="96"/>
      <c r="G11" s="97"/>
      <c r="H11" s="99"/>
      <c r="I11" s="100"/>
      <c r="J11" s="101"/>
      <c r="K11" s="103"/>
      <c r="L11" s="104"/>
      <c r="M11" s="105"/>
      <c r="N11" s="93"/>
    </row>
    <row r="12" spans="1:14" x14ac:dyDescent="0.25">
      <c r="A12" s="109"/>
      <c r="B12" s="89"/>
      <c r="C12" s="89"/>
      <c r="D12" s="91"/>
      <c r="E12" s="95"/>
      <c r="F12" s="96"/>
      <c r="G12" s="97"/>
      <c r="H12" s="99"/>
      <c r="I12" s="100"/>
      <c r="J12" s="101"/>
      <c r="K12" s="103"/>
      <c r="L12" s="104"/>
      <c r="M12" s="105"/>
      <c r="N12" s="93"/>
    </row>
    <row r="13" spans="1:14" x14ac:dyDescent="0.25">
      <c r="A13" s="108"/>
      <c r="B13" s="89"/>
      <c r="C13" s="89"/>
      <c r="D13" s="91"/>
      <c r="E13" s="95"/>
      <c r="F13" s="96"/>
      <c r="G13" s="97"/>
      <c r="H13" s="99"/>
      <c r="I13" s="100"/>
      <c r="J13" s="101"/>
      <c r="K13" s="103"/>
      <c r="L13" s="104"/>
      <c r="M13" s="105"/>
      <c r="N13" s="93"/>
    </row>
    <row r="14" spans="1:14" x14ac:dyDescent="0.25">
      <c r="A14" s="109"/>
      <c r="B14" s="89"/>
      <c r="C14" s="89"/>
      <c r="D14" s="91"/>
      <c r="E14" s="95"/>
      <c r="F14" s="96"/>
      <c r="G14" s="97"/>
      <c r="H14" s="99"/>
      <c r="I14" s="100"/>
      <c r="J14" s="101"/>
      <c r="K14" s="103"/>
      <c r="L14" s="104"/>
      <c r="M14" s="105"/>
      <c r="N14" s="93"/>
    </row>
    <row r="15" spans="1:14" x14ac:dyDescent="0.25">
      <c r="A15" s="108"/>
      <c r="B15" s="89"/>
      <c r="C15" s="89"/>
      <c r="D15" s="91"/>
      <c r="E15" s="95"/>
      <c r="F15" s="96"/>
      <c r="G15" s="97"/>
      <c r="H15" s="99"/>
      <c r="I15" s="100"/>
      <c r="J15" s="101"/>
      <c r="K15" s="103"/>
      <c r="L15" s="104"/>
      <c r="M15" s="105"/>
      <c r="N15" s="93"/>
    </row>
    <row r="16" spans="1:14" x14ac:dyDescent="0.25">
      <c r="A16" s="109"/>
      <c r="B16" s="89"/>
      <c r="C16" s="89"/>
      <c r="D16" s="91"/>
      <c r="E16" s="95"/>
      <c r="F16" s="96"/>
      <c r="G16" s="97"/>
      <c r="H16" s="99"/>
      <c r="I16" s="100"/>
      <c r="J16" s="101"/>
      <c r="K16" s="103"/>
      <c r="L16" s="104"/>
      <c r="M16" s="105"/>
      <c r="N16" s="93"/>
    </row>
    <row r="17" spans="1:14" x14ac:dyDescent="0.25">
      <c r="A17" s="108"/>
      <c r="B17" s="89"/>
      <c r="C17" s="89"/>
      <c r="D17" s="91"/>
      <c r="E17" s="95"/>
      <c r="F17" s="96"/>
      <c r="G17" s="97"/>
      <c r="H17" s="99"/>
      <c r="I17" s="100"/>
      <c r="J17" s="101"/>
      <c r="K17" s="103"/>
      <c r="L17" s="104"/>
      <c r="M17" s="105"/>
      <c r="N17" s="93"/>
    </row>
    <row r="18" spans="1:14" x14ac:dyDescent="0.25">
      <c r="A18" s="109"/>
      <c r="B18" s="89"/>
      <c r="C18" s="89"/>
      <c r="D18" s="91"/>
      <c r="E18" s="95"/>
      <c r="F18" s="96"/>
      <c r="G18" s="97"/>
      <c r="H18" s="99"/>
      <c r="I18" s="100"/>
      <c r="J18" s="101"/>
      <c r="K18" s="103"/>
      <c r="L18" s="104"/>
      <c r="M18" s="105"/>
      <c r="N18" s="93"/>
    </row>
    <row r="19" spans="1:14" x14ac:dyDescent="0.25">
      <c r="A19" s="108"/>
      <c r="B19" s="89"/>
      <c r="C19" s="89"/>
      <c r="D19" s="91"/>
      <c r="E19" s="95"/>
      <c r="F19" s="96"/>
      <c r="G19" s="97"/>
      <c r="H19" s="99"/>
      <c r="I19" s="100"/>
      <c r="J19" s="101"/>
      <c r="K19" s="103"/>
      <c r="L19" s="104"/>
      <c r="M19" s="105"/>
      <c r="N19" s="93"/>
    </row>
    <row r="20" spans="1:14" x14ac:dyDescent="0.25">
      <c r="A20" s="109"/>
      <c r="B20" s="89"/>
      <c r="C20" s="89"/>
      <c r="D20" s="91"/>
      <c r="E20" s="95"/>
      <c r="F20" s="96"/>
      <c r="G20" s="97"/>
      <c r="H20" s="99"/>
      <c r="I20" s="100"/>
      <c r="J20" s="101"/>
      <c r="K20" s="103"/>
      <c r="L20" s="104"/>
      <c r="M20" s="105"/>
      <c r="N20" s="93"/>
    </row>
    <row r="21" spans="1:14" x14ac:dyDescent="0.25">
      <c r="A21" s="108"/>
      <c r="B21" s="89"/>
      <c r="C21" s="89"/>
      <c r="D21" s="91"/>
      <c r="E21" s="95"/>
      <c r="F21" s="96"/>
      <c r="G21" s="97"/>
      <c r="H21" s="99"/>
      <c r="I21" s="100"/>
      <c r="J21" s="101"/>
      <c r="K21" s="103"/>
      <c r="L21" s="104"/>
      <c r="M21" s="105"/>
      <c r="N21" s="93"/>
    </row>
    <row r="22" spans="1:14" x14ac:dyDescent="0.25">
      <c r="A22" s="109"/>
      <c r="B22" s="89"/>
      <c r="C22" s="89"/>
      <c r="D22" s="91"/>
      <c r="E22" s="95"/>
      <c r="F22" s="96"/>
      <c r="G22" s="97"/>
      <c r="H22" s="99"/>
      <c r="I22" s="100"/>
      <c r="J22" s="101"/>
      <c r="K22" s="103"/>
      <c r="L22" s="104"/>
      <c r="M22" s="105"/>
      <c r="N22" s="93"/>
    </row>
    <row r="23" spans="1:14" x14ac:dyDescent="0.25">
      <c r="A23" s="108"/>
      <c r="B23" s="89"/>
      <c r="C23" s="89"/>
      <c r="D23" s="91"/>
      <c r="E23" s="95"/>
      <c r="F23" s="96"/>
      <c r="G23" s="97"/>
      <c r="H23" s="99"/>
      <c r="I23" s="100"/>
      <c r="J23" s="101"/>
      <c r="K23" s="103"/>
      <c r="L23" s="104"/>
      <c r="M23" s="105"/>
      <c r="N23" s="93"/>
    </row>
    <row r="24" spans="1:14" x14ac:dyDescent="0.25">
      <c r="A24" s="109"/>
      <c r="B24" s="89"/>
      <c r="C24" s="89"/>
      <c r="D24" s="91"/>
      <c r="E24" s="95"/>
      <c r="F24" s="96"/>
      <c r="G24" s="97"/>
      <c r="H24" s="99"/>
      <c r="I24" s="100"/>
      <c r="J24" s="101"/>
      <c r="K24" s="103"/>
      <c r="L24" s="104"/>
      <c r="M24" s="105"/>
      <c r="N24" s="93"/>
    </row>
    <row r="25" spans="1:14" x14ac:dyDescent="0.25">
      <c r="A25" s="108"/>
      <c r="B25" s="89"/>
      <c r="C25" s="89"/>
      <c r="D25" s="91"/>
      <c r="E25" s="95"/>
      <c r="F25" s="96"/>
      <c r="G25" s="97"/>
      <c r="H25" s="99"/>
      <c r="I25" s="100"/>
      <c r="J25" s="101"/>
      <c r="K25" s="103"/>
      <c r="L25" s="104"/>
      <c r="M25" s="105"/>
      <c r="N25" s="93"/>
    </row>
    <row r="26" spans="1:14" x14ac:dyDescent="0.25">
      <c r="A26" s="109"/>
      <c r="B26" s="89"/>
      <c r="C26" s="89"/>
      <c r="D26" s="91"/>
      <c r="E26" s="95"/>
      <c r="F26" s="96"/>
      <c r="G26" s="97"/>
      <c r="H26" s="99"/>
      <c r="I26" s="100"/>
      <c r="J26" s="101"/>
      <c r="K26" s="103"/>
      <c r="L26" s="104"/>
      <c r="M26" s="105"/>
      <c r="N26" s="93"/>
    </row>
    <row r="27" spans="1:14" x14ac:dyDescent="0.25">
      <c r="A27" s="108"/>
      <c r="B27" s="89"/>
      <c r="C27" s="89"/>
      <c r="D27" s="91"/>
      <c r="E27" s="95"/>
      <c r="F27" s="96"/>
      <c r="G27" s="97"/>
      <c r="H27" s="99"/>
      <c r="I27" s="100"/>
      <c r="J27" s="101"/>
      <c r="K27" s="103"/>
      <c r="L27" s="104"/>
      <c r="M27" s="105"/>
      <c r="N27" s="93"/>
    </row>
    <row r="28" spans="1:14" x14ac:dyDescent="0.25">
      <c r="A28" s="109"/>
      <c r="B28" s="89"/>
      <c r="C28" s="89"/>
      <c r="D28" s="91"/>
      <c r="E28" s="95"/>
      <c r="F28" s="96"/>
      <c r="G28" s="97"/>
      <c r="H28" s="99"/>
      <c r="I28" s="100"/>
      <c r="J28" s="101"/>
      <c r="K28" s="103"/>
      <c r="L28" s="104"/>
      <c r="M28" s="105"/>
      <c r="N28" s="93"/>
    </row>
    <row r="29" spans="1:14" x14ac:dyDescent="0.25">
      <c r="A29" s="108"/>
      <c r="B29" s="89"/>
      <c r="C29" s="89"/>
      <c r="D29" s="91"/>
      <c r="E29" s="95"/>
      <c r="F29" s="96"/>
      <c r="G29" s="97"/>
      <c r="H29" s="99"/>
      <c r="I29" s="100"/>
      <c r="J29" s="101"/>
      <c r="K29" s="103"/>
      <c r="L29" s="104"/>
      <c r="M29" s="105"/>
      <c r="N29" s="93"/>
    </row>
    <row r="30" spans="1:14" x14ac:dyDescent="0.25">
      <c r="A30" s="109"/>
      <c r="B30" s="89"/>
      <c r="C30" s="89"/>
      <c r="D30" s="91"/>
      <c r="E30" s="95"/>
      <c r="F30" s="96"/>
      <c r="G30" s="97"/>
      <c r="H30" s="99"/>
      <c r="I30" s="100"/>
      <c r="J30" s="101"/>
      <c r="K30" s="103"/>
      <c r="L30" s="104"/>
      <c r="M30" s="105"/>
      <c r="N30" s="93"/>
    </row>
    <row r="31" spans="1:14" x14ac:dyDescent="0.25">
      <c r="A31" s="108"/>
      <c r="B31" s="89"/>
      <c r="C31" s="89"/>
      <c r="D31" s="91"/>
      <c r="E31" s="95"/>
      <c r="F31" s="96"/>
      <c r="G31" s="97"/>
      <c r="H31" s="99"/>
      <c r="I31" s="100"/>
      <c r="J31" s="101"/>
      <c r="K31" s="103"/>
      <c r="L31" s="104"/>
      <c r="M31" s="105"/>
      <c r="N31" s="93"/>
    </row>
    <row r="32" spans="1:14" x14ac:dyDescent="0.25">
      <c r="A32" s="109"/>
      <c r="B32" s="89"/>
      <c r="C32" s="89"/>
      <c r="D32" s="91"/>
      <c r="E32" s="95"/>
      <c r="F32" s="96"/>
      <c r="G32" s="97"/>
      <c r="H32" s="99"/>
      <c r="I32" s="100"/>
      <c r="J32" s="101"/>
      <c r="K32" s="103"/>
      <c r="L32" s="104"/>
      <c r="M32" s="105"/>
      <c r="N32" s="93"/>
    </row>
    <row r="33" spans="1:14" x14ac:dyDescent="0.25">
      <c r="A33" s="108"/>
      <c r="B33" s="89"/>
      <c r="C33" s="89"/>
      <c r="D33" s="91"/>
      <c r="E33" s="95"/>
      <c r="F33" s="96"/>
      <c r="G33" s="97"/>
      <c r="H33" s="99"/>
      <c r="I33" s="100"/>
      <c r="J33" s="101"/>
      <c r="K33" s="103"/>
      <c r="L33" s="104"/>
      <c r="M33" s="105"/>
      <c r="N33" s="93"/>
    </row>
    <row r="34" spans="1:14" x14ac:dyDescent="0.25">
      <c r="A34" s="109"/>
      <c r="B34" s="89"/>
      <c r="C34" s="89"/>
      <c r="D34" s="91"/>
      <c r="E34" s="95"/>
      <c r="F34" s="96"/>
      <c r="G34" s="97"/>
      <c r="H34" s="99"/>
      <c r="I34" s="100"/>
      <c r="J34" s="101"/>
      <c r="K34" s="103"/>
      <c r="L34" s="104"/>
      <c r="M34" s="105"/>
      <c r="N34" s="93"/>
    </row>
    <row r="35" spans="1:14" x14ac:dyDescent="0.25">
      <c r="A35" s="108"/>
      <c r="B35" s="89"/>
      <c r="C35" s="89"/>
      <c r="D35" s="91"/>
      <c r="E35" s="95"/>
      <c r="F35" s="96"/>
      <c r="G35" s="97"/>
      <c r="H35" s="99"/>
      <c r="I35" s="100"/>
      <c r="J35" s="101"/>
      <c r="K35" s="103"/>
      <c r="L35" s="104"/>
      <c r="M35" s="105"/>
      <c r="N35" s="93"/>
    </row>
    <row r="36" spans="1:14" x14ac:dyDescent="0.25">
      <c r="A36" s="109"/>
      <c r="B36" s="89"/>
      <c r="C36" s="89"/>
      <c r="D36" s="91"/>
      <c r="E36" s="95"/>
      <c r="F36" s="96"/>
      <c r="G36" s="97"/>
      <c r="H36" s="99"/>
      <c r="I36" s="100"/>
      <c r="J36" s="101"/>
      <c r="K36" s="103"/>
      <c r="L36" s="104"/>
      <c r="M36" s="105"/>
      <c r="N36" s="93"/>
    </row>
    <row r="37" spans="1:14" x14ac:dyDescent="0.25">
      <c r="A37" s="108"/>
      <c r="B37" s="89"/>
      <c r="C37" s="89"/>
      <c r="D37" s="91"/>
      <c r="E37" s="95"/>
      <c r="F37" s="96"/>
      <c r="G37" s="97"/>
      <c r="H37" s="99"/>
      <c r="I37" s="100"/>
      <c r="J37" s="101"/>
      <c r="K37" s="103"/>
      <c r="L37" s="104"/>
      <c r="M37" s="105"/>
      <c r="N37" s="93"/>
    </row>
    <row r="38" spans="1:14" x14ac:dyDescent="0.25">
      <c r="A38" s="109"/>
      <c r="B38" s="89"/>
      <c r="C38" s="89"/>
      <c r="D38" s="91"/>
      <c r="E38" s="95"/>
      <c r="F38" s="96"/>
      <c r="G38" s="97"/>
      <c r="H38" s="99"/>
      <c r="I38" s="100"/>
      <c r="J38" s="101"/>
      <c r="K38" s="103"/>
      <c r="L38" s="104"/>
      <c r="M38" s="105"/>
      <c r="N38" s="93"/>
    </row>
    <row r="39" spans="1:14" x14ac:dyDescent="0.25">
      <c r="A39" s="108"/>
      <c r="B39" s="89"/>
      <c r="C39" s="89"/>
      <c r="D39" s="91"/>
      <c r="E39" s="95"/>
      <c r="F39" s="96"/>
      <c r="G39" s="97"/>
      <c r="H39" s="99"/>
      <c r="I39" s="100"/>
      <c r="J39" s="101"/>
      <c r="K39" s="103"/>
      <c r="L39" s="104"/>
      <c r="M39" s="105"/>
      <c r="N39" s="93"/>
    </row>
    <row r="40" spans="1:14" x14ac:dyDescent="0.25">
      <c r="A40" s="109"/>
      <c r="B40" s="89"/>
      <c r="C40" s="89"/>
      <c r="D40" s="91"/>
      <c r="E40" s="95"/>
      <c r="F40" s="96"/>
      <c r="G40" s="97"/>
      <c r="H40" s="99"/>
      <c r="I40" s="100"/>
      <c r="J40" s="101"/>
      <c r="K40" s="103"/>
      <c r="L40" s="104"/>
      <c r="M40" s="105"/>
      <c r="N40" s="93"/>
    </row>
    <row r="41" spans="1:14" x14ac:dyDescent="0.25">
      <c r="A41" s="108"/>
      <c r="B41" s="89"/>
      <c r="C41" s="89"/>
      <c r="D41" s="91"/>
      <c r="E41" s="95"/>
      <c r="F41" s="96"/>
      <c r="G41" s="97"/>
      <c r="H41" s="99"/>
      <c r="I41" s="100"/>
      <c r="J41" s="101"/>
      <c r="K41" s="103"/>
      <c r="L41" s="104"/>
      <c r="M41" s="105"/>
      <c r="N41" s="93"/>
    </row>
    <row r="42" spans="1:14" x14ac:dyDescent="0.25">
      <c r="A42" s="109"/>
      <c r="B42" s="89"/>
      <c r="C42" s="89"/>
      <c r="D42" s="91"/>
      <c r="E42" s="95"/>
      <c r="F42" s="96"/>
      <c r="G42" s="97"/>
      <c r="H42" s="99"/>
      <c r="I42" s="100"/>
      <c r="J42" s="101"/>
      <c r="K42" s="103"/>
      <c r="L42" s="104"/>
      <c r="M42" s="105"/>
      <c r="N42" s="93"/>
    </row>
    <row r="43" spans="1:14" x14ac:dyDescent="0.25">
      <c r="A43" s="108"/>
      <c r="B43" s="89"/>
      <c r="C43" s="89"/>
      <c r="D43" s="91"/>
      <c r="E43" s="95"/>
      <c r="F43" s="96"/>
      <c r="G43" s="97"/>
      <c r="H43" s="99"/>
      <c r="I43" s="100"/>
      <c r="J43" s="101"/>
      <c r="K43" s="103"/>
      <c r="L43" s="104"/>
      <c r="M43" s="105"/>
      <c r="N43" s="93"/>
    </row>
    <row r="44" spans="1:14" x14ac:dyDescent="0.25">
      <c r="A44" s="109"/>
      <c r="B44" s="89"/>
      <c r="C44" s="89"/>
      <c r="D44" s="91"/>
      <c r="E44" s="95"/>
      <c r="F44" s="96"/>
      <c r="G44" s="97"/>
      <c r="H44" s="99"/>
      <c r="I44" s="100"/>
      <c r="J44" s="101"/>
      <c r="K44" s="103"/>
      <c r="L44" s="104"/>
      <c r="M44" s="105"/>
      <c r="N44" s="93"/>
    </row>
    <row r="45" spans="1:14" x14ac:dyDescent="0.25">
      <c r="A45" s="108"/>
      <c r="B45" s="89"/>
      <c r="C45" s="89"/>
      <c r="D45" s="91"/>
      <c r="E45" s="95"/>
      <c r="F45" s="96"/>
      <c r="G45" s="97"/>
      <c r="H45" s="99"/>
      <c r="I45" s="100"/>
      <c r="J45" s="101"/>
      <c r="K45" s="103"/>
      <c r="L45" s="104"/>
      <c r="M45" s="105"/>
      <c r="N45" s="93"/>
    </row>
    <row r="46" spans="1:14" x14ac:dyDescent="0.25">
      <c r="A46" s="109"/>
      <c r="B46" s="89"/>
      <c r="C46" s="89"/>
      <c r="D46" s="91"/>
      <c r="E46" s="95"/>
      <c r="F46" s="96"/>
      <c r="G46" s="97"/>
      <c r="H46" s="99"/>
      <c r="I46" s="100"/>
      <c r="J46" s="101"/>
      <c r="K46" s="103"/>
      <c r="L46" s="104"/>
      <c r="M46" s="105"/>
      <c r="N46" s="93"/>
    </row>
    <row r="47" spans="1:14" x14ac:dyDescent="0.25">
      <c r="A47" s="108"/>
      <c r="B47" s="89"/>
      <c r="C47" s="89"/>
      <c r="D47" s="91"/>
      <c r="E47" s="95"/>
      <c r="F47" s="96"/>
      <c r="G47" s="97"/>
      <c r="H47" s="99"/>
      <c r="I47" s="100"/>
      <c r="J47" s="101"/>
      <c r="K47" s="103"/>
      <c r="L47" s="104"/>
      <c r="M47" s="105"/>
      <c r="N47" s="93"/>
    </row>
    <row r="48" spans="1:14" x14ac:dyDescent="0.25">
      <c r="A48" s="109"/>
      <c r="B48" s="89"/>
      <c r="C48" s="89"/>
      <c r="D48" s="91"/>
      <c r="E48" s="95"/>
      <c r="F48" s="96"/>
      <c r="G48" s="97"/>
      <c r="H48" s="99"/>
      <c r="I48" s="100"/>
      <c r="J48" s="101"/>
      <c r="K48" s="103"/>
      <c r="L48" s="104"/>
      <c r="M48" s="105"/>
      <c r="N48" s="93"/>
    </row>
    <row r="49" spans="1:14" x14ac:dyDescent="0.25">
      <c r="A49" s="108"/>
      <c r="B49" s="89"/>
      <c r="C49" s="89"/>
      <c r="D49" s="91"/>
      <c r="E49" s="95"/>
      <c r="F49" s="96"/>
      <c r="G49" s="97"/>
      <c r="H49" s="99"/>
      <c r="I49" s="100"/>
      <c r="J49" s="101"/>
      <c r="K49" s="103"/>
      <c r="L49" s="104"/>
      <c r="M49" s="105"/>
      <c r="N49" s="93"/>
    </row>
    <row r="50" spans="1:14" x14ac:dyDescent="0.25">
      <c r="A50" s="109"/>
      <c r="B50" s="89"/>
      <c r="C50" s="89"/>
      <c r="D50" s="91"/>
      <c r="E50" s="95"/>
      <c r="F50" s="96"/>
      <c r="G50" s="97"/>
      <c r="H50" s="99"/>
      <c r="I50" s="100"/>
      <c r="J50" s="101"/>
      <c r="K50" s="103"/>
      <c r="L50" s="104"/>
      <c r="M50" s="105"/>
      <c r="N50" s="93"/>
    </row>
    <row r="51" spans="1:14" x14ac:dyDescent="0.25">
      <c r="A51" s="108"/>
      <c r="B51" s="89"/>
      <c r="C51" s="89"/>
      <c r="D51" s="91"/>
      <c r="E51" s="95"/>
      <c r="F51" s="96"/>
      <c r="G51" s="97"/>
      <c r="H51" s="99"/>
      <c r="I51" s="100"/>
      <c r="J51" s="101"/>
      <c r="K51" s="103"/>
      <c r="L51" s="104"/>
      <c r="M51" s="105"/>
      <c r="N51" s="93"/>
    </row>
    <row r="52" spans="1:14" x14ac:dyDescent="0.25">
      <c r="A52" s="109"/>
      <c r="B52" s="89"/>
      <c r="C52" s="89"/>
      <c r="D52" s="91"/>
      <c r="E52" s="95"/>
      <c r="F52" s="96"/>
      <c r="G52" s="97"/>
      <c r="H52" s="99"/>
      <c r="I52" s="100"/>
      <c r="J52" s="101"/>
      <c r="K52" s="103"/>
      <c r="L52" s="104"/>
      <c r="M52" s="105"/>
      <c r="N52" s="93"/>
    </row>
    <row r="53" spans="1:14" x14ac:dyDescent="0.25">
      <c r="A53" s="108"/>
      <c r="B53" s="89"/>
      <c r="C53" s="89"/>
      <c r="D53" s="91"/>
      <c r="E53" s="95"/>
      <c r="F53" s="96"/>
      <c r="G53" s="97"/>
      <c r="H53" s="99"/>
      <c r="I53" s="100"/>
      <c r="J53" s="101"/>
      <c r="K53" s="103"/>
      <c r="L53" s="104"/>
      <c r="M53" s="105"/>
      <c r="N53" s="93"/>
    </row>
    <row r="54" spans="1:14" x14ac:dyDescent="0.25">
      <c r="A54" s="109"/>
      <c r="B54" s="89"/>
      <c r="C54" s="89"/>
      <c r="D54" s="91"/>
      <c r="E54" s="95"/>
      <c r="F54" s="96"/>
      <c r="G54" s="97"/>
      <c r="H54" s="99"/>
      <c r="I54" s="100"/>
      <c r="J54" s="101"/>
      <c r="K54" s="103"/>
      <c r="L54" s="104"/>
      <c r="M54" s="105"/>
      <c r="N54" s="93"/>
    </row>
    <row r="55" spans="1:14" x14ac:dyDescent="0.25">
      <c r="A55" s="108"/>
      <c r="B55" s="89"/>
      <c r="C55" s="89"/>
      <c r="D55" s="91"/>
      <c r="E55" s="95"/>
      <c r="F55" s="96"/>
      <c r="G55" s="97"/>
      <c r="H55" s="99"/>
      <c r="I55" s="100"/>
      <c r="J55" s="101"/>
      <c r="K55" s="103"/>
      <c r="L55" s="104"/>
      <c r="M55" s="105"/>
      <c r="N55" s="93"/>
    </row>
    <row r="56" spans="1:14" x14ac:dyDescent="0.25">
      <c r="A56" s="109"/>
      <c r="B56" s="89"/>
      <c r="C56" s="89"/>
      <c r="D56" s="91"/>
      <c r="E56" s="95"/>
      <c r="F56" s="96"/>
      <c r="G56" s="97"/>
      <c r="H56" s="99"/>
      <c r="I56" s="100"/>
      <c r="J56" s="101"/>
      <c r="K56" s="103"/>
      <c r="L56" s="104"/>
      <c r="M56" s="105"/>
      <c r="N56" s="93"/>
    </row>
    <row r="57" spans="1:14" x14ac:dyDescent="0.25">
      <c r="A57" s="108"/>
      <c r="B57" s="89"/>
      <c r="C57" s="89"/>
      <c r="D57" s="91"/>
      <c r="E57" s="95"/>
      <c r="F57" s="96"/>
      <c r="G57" s="97"/>
      <c r="H57" s="99"/>
      <c r="I57" s="100"/>
      <c r="J57" s="101"/>
      <c r="K57" s="103"/>
      <c r="L57" s="104"/>
      <c r="M57" s="105"/>
      <c r="N57" s="93"/>
    </row>
    <row r="58" spans="1:14" x14ac:dyDescent="0.25">
      <c r="A58" s="109"/>
      <c r="B58" s="89"/>
      <c r="C58" s="89"/>
      <c r="D58" s="91"/>
      <c r="E58" s="95"/>
      <c r="F58" s="96"/>
      <c r="G58" s="97"/>
      <c r="H58" s="99"/>
      <c r="I58" s="100"/>
      <c r="J58" s="101"/>
      <c r="K58" s="103"/>
      <c r="L58" s="104"/>
      <c r="M58" s="105"/>
      <c r="N58" s="93"/>
    </row>
    <row r="59" spans="1:14" x14ac:dyDescent="0.25">
      <c r="A59" s="108"/>
      <c r="B59" s="89"/>
      <c r="C59" s="89"/>
      <c r="D59" s="91"/>
      <c r="E59" s="95"/>
      <c r="F59" s="96"/>
      <c r="G59" s="97"/>
      <c r="H59" s="99"/>
      <c r="I59" s="100"/>
      <c r="J59" s="101"/>
      <c r="K59" s="103"/>
      <c r="L59" s="104"/>
      <c r="M59" s="105"/>
      <c r="N59" s="93"/>
    </row>
    <row r="60" spans="1:14" x14ac:dyDescent="0.25">
      <c r="A60" s="109"/>
      <c r="B60" s="89"/>
      <c r="C60" s="89"/>
      <c r="D60" s="91"/>
      <c r="E60" s="95"/>
      <c r="F60" s="96"/>
      <c r="G60" s="97"/>
      <c r="H60" s="99"/>
      <c r="I60" s="100"/>
      <c r="J60" s="101"/>
      <c r="K60" s="103"/>
      <c r="L60" s="104"/>
      <c r="M60" s="105"/>
      <c r="N60" s="93"/>
    </row>
    <row r="61" spans="1:14" x14ac:dyDescent="0.25">
      <c r="A61" s="108"/>
      <c r="B61" s="89"/>
      <c r="C61" s="89"/>
      <c r="D61" s="91"/>
      <c r="E61" s="95"/>
      <c r="F61" s="96"/>
      <c r="G61" s="97"/>
      <c r="H61" s="99"/>
      <c r="I61" s="100"/>
      <c r="J61" s="101"/>
      <c r="K61" s="103"/>
      <c r="L61" s="104"/>
      <c r="M61" s="105"/>
      <c r="N61" s="93"/>
    </row>
    <row r="62" spans="1:14" x14ac:dyDescent="0.25">
      <c r="A62" s="109"/>
      <c r="B62" s="89"/>
      <c r="C62" s="89"/>
      <c r="D62" s="91"/>
      <c r="E62" s="95"/>
      <c r="F62" s="96"/>
      <c r="G62" s="97"/>
      <c r="H62" s="99"/>
      <c r="I62" s="100"/>
      <c r="J62" s="101"/>
      <c r="K62" s="103"/>
      <c r="L62" s="104"/>
      <c r="M62" s="105"/>
      <c r="N62" s="93"/>
    </row>
    <row r="63" spans="1:14" x14ac:dyDescent="0.25">
      <c r="A63" s="108"/>
      <c r="B63" s="89"/>
      <c r="C63" s="89"/>
      <c r="D63" s="91"/>
      <c r="E63" s="95"/>
      <c r="F63" s="96"/>
      <c r="G63" s="97"/>
      <c r="H63" s="99"/>
      <c r="I63" s="100"/>
      <c r="J63" s="101"/>
      <c r="K63" s="103"/>
      <c r="L63" s="104"/>
      <c r="M63" s="105"/>
      <c r="N63" s="93"/>
    </row>
    <row r="64" spans="1:14" x14ac:dyDescent="0.25">
      <c r="A64" s="109"/>
      <c r="B64" s="89"/>
      <c r="C64" s="89"/>
      <c r="D64" s="91"/>
      <c r="E64" s="95"/>
      <c r="F64" s="96"/>
      <c r="G64" s="97"/>
      <c r="H64" s="99"/>
      <c r="I64" s="100"/>
      <c r="J64" s="101"/>
      <c r="K64" s="103"/>
      <c r="L64" s="104"/>
      <c r="M64" s="105"/>
      <c r="N64" s="93"/>
    </row>
    <row r="65" spans="1:14" x14ac:dyDescent="0.25">
      <c r="A65" s="108"/>
      <c r="B65" s="89"/>
      <c r="C65" s="89"/>
      <c r="D65" s="91"/>
      <c r="E65" s="95"/>
      <c r="F65" s="96"/>
      <c r="G65" s="97"/>
      <c r="H65" s="99"/>
      <c r="I65" s="100"/>
      <c r="J65" s="101"/>
      <c r="K65" s="103"/>
      <c r="L65" s="104"/>
      <c r="M65" s="105"/>
      <c r="N65" s="93"/>
    </row>
    <row r="66" spans="1:14" x14ac:dyDescent="0.25">
      <c r="A66" s="109"/>
      <c r="B66" s="89"/>
      <c r="C66" s="89"/>
      <c r="D66" s="91"/>
      <c r="E66" s="95"/>
      <c r="F66" s="96"/>
      <c r="G66" s="97"/>
      <c r="H66" s="99"/>
      <c r="I66" s="100"/>
      <c r="J66" s="101"/>
      <c r="K66" s="103"/>
      <c r="L66" s="104"/>
      <c r="M66" s="105"/>
      <c r="N66" s="93"/>
    </row>
    <row r="67" spans="1:14" x14ac:dyDescent="0.25">
      <c r="A67" s="108"/>
      <c r="B67" s="89"/>
      <c r="C67" s="89"/>
      <c r="D67" s="91"/>
      <c r="E67" s="95"/>
      <c r="F67" s="96"/>
      <c r="G67" s="97"/>
      <c r="H67" s="99"/>
      <c r="I67" s="100"/>
      <c r="J67" s="101"/>
      <c r="K67" s="103"/>
      <c r="L67" s="104"/>
      <c r="M67" s="105"/>
      <c r="N67" s="93"/>
    </row>
    <row r="68" spans="1:14" x14ac:dyDescent="0.25">
      <c r="A68" s="109"/>
      <c r="B68" s="89"/>
      <c r="C68" s="89"/>
      <c r="D68" s="91"/>
      <c r="E68" s="95"/>
      <c r="F68" s="96"/>
      <c r="G68" s="97"/>
      <c r="H68" s="99"/>
      <c r="I68" s="100"/>
      <c r="J68" s="101"/>
      <c r="K68" s="103"/>
      <c r="L68" s="104"/>
      <c r="M68" s="105"/>
      <c r="N68" s="93"/>
    </row>
    <row r="69" spans="1:14" x14ac:dyDescent="0.25">
      <c r="A69" s="108"/>
      <c r="B69" s="89"/>
      <c r="C69" s="89"/>
      <c r="D69" s="91"/>
      <c r="E69" s="95"/>
      <c r="F69" s="96"/>
      <c r="G69" s="97"/>
      <c r="H69" s="99"/>
      <c r="I69" s="100"/>
      <c r="J69" s="101"/>
      <c r="K69" s="103"/>
      <c r="L69" s="104"/>
      <c r="M69" s="105"/>
      <c r="N69" s="93"/>
    </row>
    <row r="70" spans="1:14" x14ac:dyDescent="0.25">
      <c r="A70" s="109"/>
      <c r="B70" s="89"/>
      <c r="C70" s="89"/>
      <c r="D70" s="91"/>
      <c r="E70" s="95"/>
      <c r="F70" s="96"/>
      <c r="G70" s="97"/>
      <c r="H70" s="99"/>
      <c r="I70" s="100"/>
      <c r="J70" s="101"/>
      <c r="K70" s="103"/>
      <c r="L70" s="104"/>
      <c r="M70" s="105"/>
      <c r="N70" s="93"/>
    </row>
    <row r="71" spans="1:14" x14ac:dyDescent="0.25">
      <c r="A71" s="108"/>
      <c r="B71" s="89"/>
      <c r="C71" s="89"/>
      <c r="D71" s="91"/>
      <c r="E71" s="95"/>
      <c r="F71" s="96"/>
      <c r="G71" s="97"/>
      <c r="H71" s="99"/>
      <c r="I71" s="100"/>
      <c r="J71" s="101"/>
      <c r="K71" s="103"/>
      <c r="L71" s="104"/>
      <c r="M71" s="105"/>
      <c r="N71" s="93"/>
    </row>
    <row r="72" spans="1:14" x14ac:dyDescent="0.25">
      <c r="A72" s="109"/>
      <c r="B72" s="89"/>
      <c r="C72" s="89"/>
      <c r="D72" s="91"/>
      <c r="E72" s="95"/>
      <c r="F72" s="96"/>
      <c r="G72" s="97"/>
      <c r="H72" s="99"/>
      <c r="I72" s="100"/>
      <c r="J72" s="101"/>
      <c r="K72" s="103"/>
      <c r="L72" s="104"/>
      <c r="M72" s="105"/>
      <c r="N72" s="93"/>
    </row>
    <row r="73" spans="1:14" x14ac:dyDescent="0.25">
      <c r="A73" s="108"/>
      <c r="B73" s="89"/>
      <c r="C73" s="89"/>
      <c r="D73" s="91"/>
      <c r="E73" s="95"/>
      <c r="F73" s="96"/>
      <c r="G73" s="97"/>
      <c r="H73" s="99"/>
      <c r="I73" s="100"/>
      <c r="J73" s="101"/>
      <c r="K73" s="103"/>
      <c r="L73" s="104"/>
      <c r="M73" s="105"/>
      <c r="N73" s="93"/>
    </row>
    <row r="74" spans="1:14" x14ac:dyDescent="0.25">
      <c r="A74" s="109"/>
      <c r="B74" s="89"/>
      <c r="C74" s="89"/>
      <c r="D74" s="91"/>
      <c r="E74" s="95"/>
      <c r="F74" s="96"/>
      <c r="G74" s="97"/>
      <c r="H74" s="99"/>
      <c r="I74" s="100"/>
      <c r="J74" s="101"/>
      <c r="K74" s="103"/>
      <c r="L74" s="104"/>
      <c r="M74" s="105"/>
      <c r="N74" s="93"/>
    </row>
    <row r="75" spans="1:14" x14ac:dyDescent="0.25">
      <c r="A75" s="108"/>
      <c r="B75" s="89"/>
      <c r="C75" s="89"/>
      <c r="D75" s="91"/>
      <c r="E75" s="95"/>
      <c r="F75" s="96"/>
      <c r="G75" s="97"/>
      <c r="H75" s="99"/>
      <c r="I75" s="100"/>
      <c r="J75" s="101"/>
      <c r="K75" s="103"/>
      <c r="L75" s="104"/>
      <c r="M75" s="105"/>
      <c r="N75" s="93"/>
    </row>
    <row r="76" spans="1:14" x14ac:dyDescent="0.25">
      <c r="A76" s="109"/>
      <c r="B76" s="89"/>
      <c r="C76" s="89"/>
      <c r="D76" s="91"/>
      <c r="E76" s="95"/>
      <c r="F76" s="96"/>
      <c r="G76" s="97"/>
      <c r="H76" s="99"/>
      <c r="I76" s="100"/>
      <c r="J76" s="101"/>
      <c r="K76" s="103"/>
      <c r="L76" s="104"/>
      <c r="M76" s="105"/>
      <c r="N76" s="93"/>
    </row>
    <row r="77" spans="1:14" x14ac:dyDescent="0.25">
      <c r="A77" s="108"/>
      <c r="B77" s="89"/>
      <c r="C77" s="89"/>
      <c r="D77" s="91"/>
      <c r="E77" s="95"/>
      <c r="F77" s="96"/>
      <c r="G77" s="97"/>
      <c r="H77" s="99"/>
      <c r="I77" s="100"/>
      <c r="J77" s="101"/>
      <c r="K77" s="103"/>
      <c r="L77" s="104"/>
      <c r="M77" s="105"/>
      <c r="N77" s="93"/>
    </row>
    <row r="78" spans="1:14" x14ac:dyDescent="0.25">
      <c r="A78" s="109"/>
      <c r="B78" s="89"/>
      <c r="C78" s="89"/>
      <c r="D78" s="91"/>
      <c r="E78" s="95"/>
      <c r="F78" s="96"/>
      <c r="G78" s="97"/>
      <c r="H78" s="99"/>
      <c r="I78" s="100"/>
      <c r="J78" s="101"/>
      <c r="K78" s="103"/>
      <c r="L78" s="104"/>
      <c r="M78" s="105"/>
      <c r="N78" s="93"/>
    </row>
    <row r="79" spans="1:14" x14ac:dyDescent="0.25">
      <c r="A79" s="108"/>
      <c r="B79" s="89"/>
      <c r="C79" s="89"/>
      <c r="D79" s="91"/>
      <c r="E79" s="95"/>
      <c r="F79" s="96"/>
      <c r="G79" s="97"/>
      <c r="H79" s="99"/>
      <c r="I79" s="100"/>
      <c r="J79" s="101"/>
      <c r="K79" s="103"/>
      <c r="L79" s="104"/>
      <c r="M79" s="105"/>
      <c r="N79" s="93"/>
    </row>
    <row r="80" spans="1:14" x14ac:dyDescent="0.25">
      <c r="A80" s="109"/>
      <c r="B80" s="89"/>
      <c r="C80" s="89"/>
      <c r="D80" s="91"/>
      <c r="E80" s="95"/>
      <c r="F80" s="96"/>
      <c r="G80" s="97"/>
      <c r="H80" s="99"/>
      <c r="I80" s="100"/>
      <c r="J80" s="101"/>
      <c r="K80" s="103"/>
      <c r="L80" s="104"/>
      <c r="M80" s="105"/>
      <c r="N80" s="93"/>
    </row>
    <row r="81" spans="1:14" x14ac:dyDescent="0.25">
      <c r="A81" s="108"/>
      <c r="B81" s="89"/>
      <c r="C81" s="89"/>
      <c r="D81" s="91"/>
      <c r="E81" s="95"/>
      <c r="F81" s="96"/>
      <c r="G81" s="97"/>
      <c r="H81" s="99"/>
      <c r="I81" s="100"/>
      <c r="J81" s="101"/>
      <c r="K81" s="103"/>
      <c r="L81" s="104"/>
      <c r="M81" s="105"/>
      <c r="N81" s="93"/>
    </row>
    <row r="82" spans="1:14" x14ac:dyDescent="0.25">
      <c r="A82" s="109"/>
      <c r="B82" s="89"/>
      <c r="C82" s="89"/>
      <c r="D82" s="91"/>
      <c r="E82" s="95"/>
      <c r="F82" s="96"/>
      <c r="G82" s="97"/>
      <c r="H82" s="99"/>
      <c r="I82" s="100"/>
      <c r="J82" s="101"/>
      <c r="K82" s="103"/>
      <c r="L82" s="104"/>
      <c r="M82" s="105"/>
      <c r="N82" s="93"/>
    </row>
    <row r="83" spans="1:14" x14ac:dyDescent="0.25">
      <c r="A83" s="108"/>
      <c r="B83" s="89"/>
      <c r="C83" s="89"/>
      <c r="D83" s="91"/>
      <c r="E83" s="95"/>
      <c r="F83" s="96"/>
      <c r="G83" s="97"/>
      <c r="H83" s="99"/>
      <c r="I83" s="100"/>
      <c r="J83" s="101"/>
      <c r="K83" s="103"/>
      <c r="L83" s="104"/>
      <c r="M83" s="105"/>
      <c r="N83" s="93"/>
    </row>
    <row r="84" spans="1:14" x14ac:dyDescent="0.25">
      <c r="A84" s="109"/>
      <c r="B84" s="89"/>
      <c r="C84" s="89"/>
      <c r="D84" s="91"/>
      <c r="E84" s="95"/>
      <c r="F84" s="96"/>
      <c r="G84" s="97"/>
      <c r="H84" s="99"/>
      <c r="I84" s="100"/>
      <c r="J84" s="101"/>
      <c r="K84" s="103"/>
      <c r="L84" s="104"/>
      <c r="M84" s="105"/>
      <c r="N84" s="93"/>
    </row>
    <row r="85" spans="1:14" x14ac:dyDescent="0.25">
      <c r="A85" s="108"/>
      <c r="B85" s="89"/>
      <c r="C85" s="89"/>
      <c r="D85" s="91"/>
      <c r="E85" s="95"/>
      <c r="F85" s="96"/>
      <c r="G85" s="97"/>
      <c r="H85" s="99"/>
      <c r="I85" s="100"/>
      <c r="J85" s="101"/>
      <c r="K85" s="103"/>
      <c r="L85" s="104"/>
      <c r="M85" s="105"/>
      <c r="N85" s="93"/>
    </row>
    <row r="86" spans="1:14" x14ac:dyDescent="0.25">
      <c r="A86" s="109"/>
      <c r="B86" s="89"/>
      <c r="C86" s="89"/>
      <c r="D86" s="91"/>
      <c r="E86" s="95"/>
      <c r="F86" s="96"/>
      <c r="G86" s="97"/>
      <c r="H86" s="99"/>
      <c r="I86" s="100"/>
      <c r="J86" s="101"/>
      <c r="K86" s="103"/>
      <c r="L86" s="104"/>
      <c r="M86" s="105"/>
      <c r="N86" s="93"/>
    </row>
    <row r="87" spans="1:14" x14ac:dyDescent="0.25">
      <c r="A87" s="108"/>
      <c r="B87" s="89"/>
      <c r="C87" s="89"/>
      <c r="D87" s="91"/>
      <c r="E87" s="95"/>
      <c r="F87" s="96"/>
      <c r="G87" s="97"/>
      <c r="H87" s="99"/>
      <c r="I87" s="100"/>
      <c r="J87" s="101"/>
      <c r="K87" s="103"/>
      <c r="L87" s="104"/>
      <c r="M87" s="105"/>
      <c r="N87" s="93"/>
    </row>
    <row r="88" spans="1:14" x14ac:dyDescent="0.25">
      <c r="A88" s="109"/>
      <c r="B88" s="89"/>
      <c r="C88" s="89"/>
      <c r="D88" s="91"/>
      <c r="E88" s="95"/>
      <c r="F88" s="96"/>
      <c r="G88" s="97"/>
      <c r="H88" s="99"/>
      <c r="I88" s="100"/>
      <c r="J88" s="101"/>
      <c r="K88" s="103"/>
      <c r="L88" s="104"/>
      <c r="M88" s="105"/>
      <c r="N88" s="93"/>
    </row>
    <row r="89" spans="1:14" x14ac:dyDescent="0.25">
      <c r="A89" s="108"/>
      <c r="B89" s="89"/>
      <c r="C89" s="89"/>
      <c r="D89" s="91"/>
      <c r="E89" s="95"/>
      <c r="F89" s="96"/>
      <c r="G89" s="97"/>
      <c r="H89" s="99"/>
      <c r="I89" s="100"/>
      <c r="J89" s="101"/>
      <c r="K89" s="103"/>
      <c r="L89" s="104"/>
      <c r="M89" s="105"/>
      <c r="N89" s="93"/>
    </row>
    <row r="90" spans="1:14" x14ac:dyDescent="0.25">
      <c r="A90" s="109"/>
      <c r="B90" s="89"/>
      <c r="C90" s="89"/>
      <c r="D90" s="91"/>
      <c r="E90" s="95"/>
      <c r="F90" s="96"/>
      <c r="G90" s="97"/>
      <c r="H90" s="99"/>
      <c r="I90" s="100"/>
      <c r="J90" s="101"/>
      <c r="K90" s="103"/>
      <c r="L90" s="104"/>
      <c r="M90" s="105"/>
      <c r="N90" s="93"/>
    </row>
    <row r="91" spans="1:14" x14ac:dyDescent="0.25">
      <c r="A91" s="108"/>
      <c r="B91" s="89"/>
      <c r="C91" s="89"/>
      <c r="D91" s="91"/>
      <c r="E91" s="95"/>
      <c r="F91" s="96"/>
      <c r="G91" s="97"/>
      <c r="H91" s="99"/>
      <c r="I91" s="100"/>
      <c r="J91" s="101"/>
      <c r="K91" s="103"/>
      <c r="L91" s="104"/>
      <c r="M91" s="105"/>
      <c r="N91" s="93"/>
    </row>
    <row r="92" spans="1:14" x14ac:dyDescent="0.25">
      <c r="A92" s="109"/>
      <c r="B92" s="89"/>
      <c r="C92" s="89"/>
      <c r="D92" s="91"/>
      <c r="E92" s="95"/>
      <c r="F92" s="96"/>
      <c r="G92" s="97"/>
      <c r="H92" s="99"/>
      <c r="I92" s="100"/>
      <c r="J92" s="101"/>
      <c r="K92" s="103"/>
      <c r="L92" s="104"/>
      <c r="M92" s="105"/>
      <c r="N92" s="93"/>
    </row>
    <row r="93" spans="1:14" x14ac:dyDescent="0.25">
      <c r="A93" s="108"/>
      <c r="B93" s="89"/>
      <c r="C93" s="89"/>
      <c r="D93" s="91"/>
      <c r="E93" s="95"/>
      <c r="F93" s="96"/>
      <c r="G93" s="97"/>
      <c r="H93" s="99"/>
      <c r="I93" s="100"/>
      <c r="J93" s="101"/>
      <c r="K93" s="103"/>
      <c r="L93" s="104"/>
      <c r="M93" s="105"/>
      <c r="N93" s="93"/>
    </row>
    <row r="94" spans="1:14" x14ac:dyDescent="0.25">
      <c r="A94" s="109"/>
      <c r="B94" s="89"/>
      <c r="C94" s="89"/>
      <c r="D94" s="91"/>
      <c r="E94" s="95"/>
      <c r="F94" s="96"/>
      <c r="G94" s="97"/>
      <c r="H94" s="99"/>
      <c r="I94" s="100"/>
      <c r="J94" s="101"/>
      <c r="K94" s="103"/>
      <c r="L94" s="104"/>
      <c r="M94" s="105"/>
      <c r="N94" s="93"/>
    </row>
    <row r="95" spans="1:14" x14ac:dyDescent="0.25">
      <c r="A95" s="108"/>
      <c r="B95" s="89"/>
      <c r="C95" s="89"/>
      <c r="D95" s="91"/>
      <c r="E95" s="95"/>
      <c r="F95" s="96"/>
      <c r="G95" s="97"/>
      <c r="H95" s="99"/>
      <c r="I95" s="100"/>
      <c r="J95" s="101"/>
      <c r="K95" s="103"/>
      <c r="L95" s="104"/>
      <c r="M95" s="105"/>
      <c r="N95" s="93"/>
    </row>
    <row r="96" spans="1:14" x14ac:dyDescent="0.25">
      <c r="A96" s="109"/>
      <c r="B96" s="89"/>
      <c r="C96" s="89"/>
      <c r="D96" s="91"/>
      <c r="E96" s="95"/>
      <c r="F96" s="96"/>
      <c r="G96" s="97"/>
      <c r="H96" s="99"/>
      <c r="I96" s="100"/>
      <c r="J96" s="101"/>
      <c r="K96" s="103"/>
      <c r="L96" s="104"/>
      <c r="M96" s="105"/>
      <c r="N96" s="93"/>
    </row>
    <row r="97" spans="1:14" x14ac:dyDescent="0.25">
      <c r="A97" s="108"/>
      <c r="B97" s="89"/>
      <c r="C97" s="89"/>
      <c r="D97" s="91"/>
      <c r="E97" s="95"/>
      <c r="F97" s="96"/>
      <c r="G97" s="97"/>
      <c r="H97" s="99"/>
      <c r="I97" s="100"/>
      <c r="J97" s="101"/>
      <c r="K97" s="103"/>
      <c r="L97" s="104"/>
      <c r="M97" s="105"/>
      <c r="N97" s="93"/>
    </row>
    <row r="98" spans="1:14" x14ac:dyDescent="0.25">
      <c r="A98" s="109"/>
      <c r="B98" s="89"/>
      <c r="C98" s="89"/>
      <c r="D98" s="91"/>
      <c r="E98" s="95"/>
      <c r="F98" s="96"/>
      <c r="G98" s="97"/>
      <c r="H98" s="99"/>
      <c r="I98" s="100"/>
      <c r="J98" s="101"/>
      <c r="K98" s="103"/>
      <c r="L98" s="104"/>
      <c r="M98" s="105"/>
      <c r="N98" s="93"/>
    </row>
    <row r="99" spans="1:14" x14ac:dyDescent="0.25">
      <c r="A99" s="108"/>
      <c r="B99" s="89"/>
      <c r="C99" s="89"/>
      <c r="D99" s="91"/>
      <c r="E99" s="95"/>
      <c r="F99" s="96"/>
      <c r="G99" s="97"/>
      <c r="H99" s="99"/>
      <c r="I99" s="100"/>
      <c r="J99" s="101"/>
      <c r="K99" s="103"/>
      <c r="L99" s="104"/>
      <c r="M99" s="105"/>
      <c r="N99" s="93"/>
    </row>
    <row r="100" spans="1:14" x14ac:dyDescent="0.25">
      <c r="A100" s="109"/>
      <c r="B100" s="89"/>
      <c r="C100" s="89"/>
      <c r="D100" s="91"/>
      <c r="E100" s="95"/>
      <c r="F100" s="96"/>
      <c r="G100" s="97"/>
      <c r="H100" s="99"/>
      <c r="I100" s="100"/>
      <c r="J100" s="101"/>
      <c r="K100" s="103"/>
      <c r="L100" s="104"/>
      <c r="M100" s="105"/>
      <c r="N100" s="93"/>
    </row>
    <row r="101" spans="1:14" x14ac:dyDescent="0.25">
      <c r="A101" s="108"/>
      <c r="B101" s="89"/>
      <c r="C101" s="89"/>
      <c r="D101" s="91"/>
      <c r="E101" s="95"/>
      <c r="F101" s="96"/>
      <c r="G101" s="97"/>
      <c r="H101" s="99"/>
      <c r="I101" s="100"/>
      <c r="J101" s="101"/>
      <c r="K101" s="103"/>
      <c r="L101" s="104"/>
      <c r="M101" s="105"/>
      <c r="N101" s="93"/>
    </row>
    <row r="102" spans="1:14" x14ac:dyDescent="0.25">
      <c r="A102" s="109"/>
      <c r="B102" s="89"/>
      <c r="C102" s="89"/>
      <c r="D102" s="91"/>
      <c r="E102" s="95"/>
      <c r="F102" s="96"/>
      <c r="G102" s="97"/>
      <c r="H102" s="99"/>
      <c r="I102" s="100"/>
      <c r="J102" s="101"/>
      <c r="K102" s="103"/>
      <c r="L102" s="104"/>
      <c r="M102" s="105"/>
      <c r="N102" s="93"/>
    </row>
    <row r="103" spans="1:14" x14ac:dyDescent="0.25">
      <c r="A103" s="108"/>
      <c r="B103" s="89"/>
      <c r="C103" s="89"/>
      <c r="D103" s="91"/>
      <c r="E103" s="95"/>
      <c r="F103" s="96"/>
      <c r="G103" s="97"/>
      <c r="H103" s="99"/>
      <c r="I103" s="100"/>
      <c r="J103" s="101"/>
      <c r="K103" s="103"/>
      <c r="L103" s="104"/>
      <c r="M103" s="105"/>
      <c r="N103" s="93"/>
    </row>
    <row r="104" spans="1:14" x14ac:dyDescent="0.25">
      <c r="A104" s="109"/>
      <c r="B104" s="89"/>
      <c r="C104" s="89"/>
      <c r="D104" s="91"/>
      <c r="E104" s="95"/>
      <c r="F104" s="96"/>
      <c r="G104" s="97"/>
      <c r="H104" s="99"/>
      <c r="I104" s="100"/>
      <c r="J104" s="101"/>
      <c r="K104" s="103"/>
      <c r="L104" s="104"/>
      <c r="M104" s="105"/>
      <c r="N104" s="93"/>
    </row>
    <row r="105" spans="1:14" x14ac:dyDescent="0.25">
      <c r="A105" s="108"/>
      <c r="B105" s="89"/>
      <c r="C105" s="89"/>
      <c r="D105" s="91"/>
      <c r="E105" s="95"/>
      <c r="F105" s="96"/>
      <c r="G105" s="97"/>
      <c r="H105" s="99"/>
      <c r="I105" s="100"/>
      <c r="J105" s="101"/>
      <c r="K105" s="103"/>
      <c r="L105" s="104"/>
      <c r="M105" s="105"/>
      <c r="N105" s="93"/>
    </row>
    <row r="106" spans="1:14" x14ac:dyDescent="0.25">
      <c r="A106" s="109"/>
      <c r="B106" s="89"/>
      <c r="C106" s="89"/>
      <c r="D106" s="91"/>
      <c r="E106" s="95"/>
      <c r="F106" s="96"/>
      <c r="G106" s="97"/>
      <c r="H106" s="99"/>
      <c r="I106" s="100"/>
      <c r="J106" s="101"/>
      <c r="K106" s="103"/>
      <c r="L106" s="104"/>
      <c r="M106" s="105"/>
      <c r="N106" s="93"/>
    </row>
    <row r="107" spans="1:14" x14ac:dyDescent="0.25">
      <c r="A107" s="108"/>
      <c r="B107" s="89"/>
      <c r="C107" s="89"/>
      <c r="D107" s="91"/>
      <c r="E107" s="95"/>
      <c r="F107" s="96"/>
      <c r="G107" s="97"/>
      <c r="H107" s="99"/>
      <c r="I107" s="100"/>
      <c r="J107" s="101"/>
      <c r="K107" s="103"/>
      <c r="L107" s="104"/>
      <c r="M107" s="105"/>
      <c r="N107" s="93"/>
    </row>
    <row r="108" spans="1:14" x14ac:dyDescent="0.25">
      <c r="A108" s="109"/>
      <c r="B108" s="89"/>
      <c r="C108" s="89"/>
      <c r="D108" s="91"/>
      <c r="E108" s="95"/>
      <c r="F108" s="96"/>
      <c r="G108" s="97"/>
      <c r="H108" s="99"/>
      <c r="I108" s="100"/>
      <c r="J108" s="101"/>
      <c r="K108" s="103"/>
      <c r="L108" s="104"/>
      <c r="M108" s="105"/>
      <c r="N108" s="93"/>
    </row>
    <row r="109" spans="1:14" x14ac:dyDescent="0.25">
      <c r="A109" s="108"/>
      <c r="B109" s="89"/>
      <c r="C109" s="89"/>
      <c r="D109" s="91"/>
      <c r="E109" s="95"/>
      <c r="F109" s="96"/>
      <c r="G109" s="97"/>
      <c r="H109" s="99"/>
      <c r="I109" s="100"/>
      <c r="J109" s="101"/>
      <c r="K109" s="103"/>
      <c r="L109" s="104"/>
      <c r="M109" s="105"/>
      <c r="N109" s="93"/>
    </row>
    <row r="110" spans="1:14" x14ac:dyDescent="0.25">
      <c r="A110" s="109"/>
      <c r="B110" s="89"/>
      <c r="C110" s="89"/>
      <c r="D110" s="91"/>
      <c r="E110" s="95"/>
      <c r="F110" s="96"/>
      <c r="G110" s="97"/>
      <c r="H110" s="99"/>
      <c r="I110" s="100"/>
      <c r="J110" s="101"/>
      <c r="K110" s="103"/>
      <c r="L110" s="104"/>
      <c r="M110" s="105"/>
      <c r="N110" s="93"/>
    </row>
    <row r="111" spans="1:14" x14ac:dyDescent="0.25">
      <c r="A111" s="108"/>
      <c r="B111" s="89"/>
      <c r="C111" s="89"/>
      <c r="D111" s="91"/>
      <c r="E111" s="95"/>
      <c r="F111" s="96"/>
      <c r="G111" s="97"/>
      <c r="H111" s="99"/>
      <c r="I111" s="100"/>
      <c r="J111" s="101"/>
      <c r="K111" s="103"/>
      <c r="L111" s="104"/>
      <c r="M111" s="105"/>
      <c r="N111" s="93"/>
    </row>
    <row r="112" spans="1:14" x14ac:dyDescent="0.25">
      <c r="A112" s="109"/>
      <c r="B112" s="89"/>
      <c r="C112" s="89"/>
      <c r="D112" s="91"/>
      <c r="E112" s="95"/>
      <c r="F112" s="96"/>
      <c r="G112" s="97"/>
      <c r="H112" s="99"/>
      <c r="I112" s="100"/>
      <c r="J112" s="101"/>
      <c r="K112" s="103"/>
      <c r="L112" s="104"/>
      <c r="M112" s="105"/>
      <c r="N112" s="93"/>
    </row>
    <row r="113" spans="1:14" x14ac:dyDescent="0.25">
      <c r="A113" s="108"/>
      <c r="B113" s="89"/>
      <c r="C113" s="89"/>
      <c r="D113" s="91"/>
      <c r="E113" s="95"/>
      <c r="F113" s="96"/>
      <c r="G113" s="97"/>
      <c r="H113" s="99"/>
      <c r="I113" s="100"/>
      <c r="J113" s="101"/>
      <c r="K113" s="103"/>
      <c r="L113" s="104"/>
      <c r="M113" s="105"/>
      <c r="N113" s="93"/>
    </row>
    <row r="114" spans="1:14" x14ac:dyDescent="0.25">
      <c r="A114" s="109"/>
      <c r="B114" s="89"/>
      <c r="C114" s="89"/>
      <c r="D114" s="91"/>
      <c r="E114" s="95"/>
      <c r="F114" s="96"/>
      <c r="G114" s="97"/>
      <c r="H114" s="99"/>
      <c r="I114" s="100"/>
      <c r="J114" s="101"/>
      <c r="K114" s="103"/>
      <c r="L114" s="104"/>
      <c r="M114" s="105"/>
      <c r="N114" s="93"/>
    </row>
    <row r="115" spans="1:14" x14ac:dyDescent="0.25">
      <c r="A115" s="108"/>
      <c r="B115" s="89"/>
      <c r="C115" s="89"/>
      <c r="D115" s="91"/>
      <c r="E115" s="95"/>
      <c r="F115" s="96"/>
      <c r="G115" s="97"/>
      <c r="H115" s="99"/>
      <c r="I115" s="100"/>
      <c r="J115" s="101"/>
      <c r="K115" s="103"/>
      <c r="L115" s="104"/>
      <c r="M115" s="105"/>
      <c r="N115" s="93"/>
    </row>
    <row r="116" spans="1:14" x14ac:dyDescent="0.25">
      <c r="A116" s="109"/>
      <c r="B116" s="89"/>
      <c r="C116" s="89"/>
      <c r="D116" s="91"/>
      <c r="E116" s="95"/>
      <c r="F116" s="96"/>
      <c r="G116" s="97"/>
      <c r="H116" s="99"/>
      <c r="I116" s="100"/>
      <c r="J116" s="101"/>
      <c r="K116" s="103"/>
      <c r="L116" s="104"/>
      <c r="M116" s="105"/>
      <c r="N116" s="93"/>
    </row>
    <row r="117" spans="1:14" x14ac:dyDescent="0.25">
      <c r="A117" s="108"/>
      <c r="B117" s="89"/>
      <c r="C117" s="89"/>
      <c r="D117" s="91"/>
      <c r="E117" s="95"/>
      <c r="F117" s="96"/>
      <c r="G117" s="97"/>
      <c r="H117" s="99"/>
      <c r="I117" s="100"/>
      <c r="J117" s="101"/>
      <c r="K117" s="103"/>
      <c r="L117" s="104"/>
      <c r="M117" s="105"/>
      <c r="N117" s="93"/>
    </row>
    <row r="118" spans="1:14" x14ac:dyDescent="0.25">
      <c r="A118" s="109"/>
      <c r="B118" s="89"/>
      <c r="C118" s="89"/>
      <c r="D118" s="91"/>
      <c r="E118" s="95"/>
      <c r="F118" s="96"/>
      <c r="G118" s="97"/>
      <c r="H118" s="99"/>
      <c r="I118" s="100"/>
      <c r="J118" s="101"/>
      <c r="K118" s="103"/>
      <c r="L118" s="104"/>
      <c r="M118" s="105"/>
      <c r="N118" s="93"/>
    </row>
    <row r="119" spans="1:14" x14ac:dyDescent="0.25">
      <c r="A119" s="108"/>
      <c r="B119" s="89"/>
      <c r="C119" s="89"/>
      <c r="D119" s="91"/>
      <c r="E119" s="95"/>
      <c r="F119" s="96"/>
      <c r="G119" s="97"/>
      <c r="H119" s="99"/>
      <c r="I119" s="100"/>
      <c r="J119" s="101"/>
      <c r="K119" s="103"/>
      <c r="L119" s="104"/>
      <c r="M119" s="105"/>
      <c r="N119" s="93"/>
    </row>
    <row r="120" spans="1:14" x14ac:dyDescent="0.25">
      <c r="A120" s="109"/>
      <c r="B120" s="89"/>
      <c r="C120" s="89"/>
      <c r="D120" s="91"/>
      <c r="E120" s="95"/>
      <c r="F120" s="96"/>
      <c r="G120" s="97"/>
      <c r="H120" s="99"/>
      <c r="I120" s="100"/>
      <c r="J120" s="101"/>
      <c r="K120" s="103"/>
      <c r="L120" s="104"/>
      <c r="M120" s="105"/>
      <c r="N120" s="93"/>
    </row>
    <row r="121" spans="1:14" x14ac:dyDescent="0.25">
      <c r="A121" s="108"/>
      <c r="B121" s="89"/>
      <c r="C121" s="89"/>
      <c r="D121" s="91"/>
      <c r="E121" s="95"/>
      <c r="F121" s="96"/>
      <c r="G121" s="97"/>
      <c r="H121" s="99"/>
      <c r="I121" s="100"/>
      <c r="J121" s="101"/>
      <c r="K121" s="103"/>
      <c r="L121" s="104"/>
      <c r="M121" s="105"/>
      <c r="N121" s="93"/>
    </row>
    <row r="122" spans="1:14" x14ac:dyDescent="0.25">
      <c r="A122" s="109"/>
      <c r="B122" s="89"/>
      <c r="C122" s="89"/>
      <c r="D122" s="91"/>
      <c r="E122" s="95"/>
      <c r="F122" s="96"/>
      <c r="G122" s="97"/>
      <c r="H122" s="99"/>
      <c r="I122" s="100"/>
      <c r="J122" s="101"/>
      <c r="K122" s="103"/>
      <c r="L122" s="104"/>
      <c r="M122" s="105"/>
      <c r="N122" s="93"/>
    </row>
    <row r="123" spans="1:14" x14ac:dyDescent="0.25">
      <c r="A123" s="108"/>
      <c r="B123" s="89"/>
      <c r="C123" s="89"/>
      <c r="D123" s="91"/>
      <c r="E123" s="95"/>
      <c r="F123" s="96"/>
      <c r="G123" s="97"/>
      <c r="H123" s="99"/>
      <c r="I123" s="100"/>
      <c r="J123" s="101"/>
      <c r="K123" s="103"/>
      <c r="L123" s="104"/>
      <c r="M123" s="105"/>
      <c r="N123" s="93"/>
    </row>
    <row r="124" spans="1:14" x14ac:dyDescent="0.25">
      <c r="A124" s="109"/>
      <c r="B124" s="89"/>
      <c r="C124" s="89"/>
      <c r="D124" s="91"/>
      <c r="E124" s="95"/>
      <c r="F124" s="96"/>
      <c r="G124" s="97"/>
      <c r="H124" s="99"/>
      <c r="I124" s="100"/>
      <c r="J124" s="101"/>
      <c r="K124" s="103"/>
      <c r="L124" s="104"/>
      <c r="M124" s="105"/>
      <c r="N124" s="93"/>
    </row>
    <row r="125" spans="1:14" x14ac:dyDescent="0.25">
      <c r="A125" s="108"/>
      <c r="B125" s="89"/>
      <c r="C125" s="89"/>
      <c r="D125" s="91"/>
      <c r="E125" s="95"/>
      <c r="F125" s="96"/>
      <c r="G125" s="97"/>
      <c r="H125" s="99"/>
      <c r="I125" s="100"/>
      <c r="J125" s="101"/>
      <c r="K125" s="103"/>
      <c r="L125" s="104"/>
      <c r="M125" s="105"/>
      <c r="N125" s="93"/>
    </row>
    <row r="126" spans="1:14" x14ac:dyDescent="0.25">
      <c r="A126" s="109"/>
      <c r="B126" s="89"/>
      <c r="C126" s="89"/>
      <c r="D126" s="91"/>
      <c r="E126" s="95"/>
      <c r="F126" s="96"/>
      <c r="G126" s="97"/>
      <c r="H126" s="99"/>
      <c r="I126" s="100"/>
      <c r="J126" s="101"/>
      <c r="K126" s="103"/>
      <c r="L126" s="104"/>
      <c r="M126" s="105"/>
      <c r="N126" s="93"/>
    </row>
    <row r="127" spans="1:14" x14ac:dyDescent="0.25">
      <c r="A127" s="108"/>
      <c r="B127" s="89"/>
      <c r="C127" s="89"/>
      <c r="D127" s="91"/>
      <c r="E127" s="95"/>
      <c r="F127" s="96"/>
      <c r="G127" s="97"/>
      <c r="H127" s="99"/>
      <c r="I127" s="100"/>
      <c r="J127" s="101"/>
      <c r="K127" s="103"/>
      <c r="L127" s="104"/>
      <c r="M127" s="105"/>
      <c r="N127" s="93"/>
    </row>
    <row r="128" spans="1:14" x14ac:dyDescent="0.25">
      <c r="A128" s="109"/>
      <c r="B128" s="89"/>
      <c r="C128" s="89"/>
      <c r="D128" s="91"/>
      <c r="E128" s="95"/>
      <c r="F128" s="96"/>
      <c r="G128" s="97"/>
      <c r="H128" s="99"/>
      <c r="I128" s="100"/>
      <c r="J128" s="101"/>
      <c r="K128" s="103"/>
      <c r="L128" s="104"/>
      <c r="M128" s="105"/>
      <c r="N128" s="93"/>
    </row>
    <row r="129" spans="1:14" x14ac:dyDescent="0.25">
      <c r="A129" s="108"/>
      <c r="B129" s="89"/>
      <c r="C129" s="89"/>
      <c r="D129" s="91"/>
      <c r="E129" s="95"/>
      <c r="F129" s="96"/>
      <c r="G129" s="97"/>
      <c r="H129" s="99"/>
      <c r="I129" s="100"/>
      <c r="J129" s="101"/>
      <c r="K129" s="103"/>
      <c r="L129" s="104"/>
      <c r="M129" s="105"/>
      <c r="N129" s="93"/>
    </row>
    <row r="130" spans="1:14" x14ac:dyDescent="0.25">
      <c r="A130" s="109"/>
      <c r="B130" s="89"/>
      <c r="C130" s="89"/>
      <c r="D130" s="91"/>
      <c r="E130" s="95"/>
      <c r="F130" s="96"/>
      <c r="G130" s="97"/>
      <c r="H130" s="99"/>
      <c r="I130" s="100"/>
      <c r="J130" s="101"/>
      <c r="K130" s="103"/>
      <c r="L130" s="104"/>
      <c r="M130" s="105"/>
      <c r="N130" s="93"/>
    </row>
    <row r="131" spans="1:14" x14ac:dyDescent="0.25">
      <c r="A131" s="108"/>
      <c r="B131" s="89"/>
      <c r="C131" s="89"/>
      <c r="D131" s="91"/>
      <c r="E131" s="95"/>
      <c r="F131" s="96"/>
      <c r="G131" s="97"/>
      <c r="H131" s="99"/>
      <c r="I131" s="100"/>
      <c r="J131" s="101"/>
      <c r="K131" s="103"/>
      <c r="L131" s="104"/>
      <c r="M131" s="105"/>
      <c r="N131" s="93"/>
    </row>
    <row r="132" spans="1:14" x14ac:dyDescent="0.25">
      <c r="A132" s="109"/>
      <c r="B132" s="89"/>
      <c r="C132" s="89"/>
      <c r="D132" s="91"/>
      <c r="E132" s="95"/>
      <c r="F132" s="96"/>
      <c r="G132" s="97"/>
      <c r="H132" s="99"/>
      <c r="I132" s="100"/>
      <c r="J132" s="101"/>
      <c r="K132" s="103"/>
      <c r="L132" s="104"/>
      <c r="M132" s="105"/>
      <c r="N132" s="93"/>
    </row>
    <row r="133" spans="1:14" x14ac:dyDescent="0.25">
      <c r="A133" s="108"/>
      <c r="B133" s="89"/>
      <c r="C133" s="89"/>
      <c r="D133" s="91"/>
      <c r="E133" s="95"/>
      <c r="F133" s="96"/>
      <c r="G133" s="97"/>
      <c r="H133" s="99"/>
      <c r="I133" s="100"/>
      <c r="J133" s="101"/>
      <c r="K133" s="103"/>
      <c r="L133" s="104"/>
      <c r="M133" s="105"/>
      <c r="N133" s="93"/>
    </row>
    <row r="134" spans="1:14" x14ac:dyDescent="0.25">
      <c r="A134" s="109"/>
      <c r="B134" s="89"/>
      <c r="C134" s="89"/>
      <c r="D134" s="91"/>
      <c r="E134" s="95"/>
      <c r="F134" s="96"/>
      <c r="G134" s="97"/>
      <c r="H134" s="99"/>
      <c r="I134" s="100"/>
      <c r="J134" s="101"/>
      <c r="K134" s="103"/>
      <c r="L134" s="104"/>
      <c r="M134" s="105"/>
      <c r="N134" s="93"/>
    </row>
    <row r="135" spans="1:14" x14ac:dyDescent="0.25">
      <c r="A135" s="108"/>
      <c r="B135" s="89"/>
      <c r="C135" s="89"/>
      <c r="D135" s="91"/>
      <c r="E135" s="95"/>
      <c r="F135" s="96"/>
      <c r="G135" s="97"/>
      <c r="H135" s="99"/>
      <c r="I135" s="100"/>
      <c r="J135" s="101"/>
      <c r="K135" s="103"/>
      <c r="L135" s="104"/>
      <c r="M135" s="105"/>
      <c r="N135" s="93"/>
    </row>
    <row r="136" spans="1:14" x14ac:dyDescent="0.25">
      <c r="A136" s="109"/>
      <c r="B136" s="89"/>
      <c r="C136" s="89"/>
      <c r="D136" s="91"/>
      <c r="E136" s="95"/>
      <c r="F136" s="96"/>
      <c r="G136" s="97"/>
      <c r="H136" s="99"/>
      <c r="I136" s="100"/>
      <c r="J136" s="101"/>
      <c r="K136" s="103"/>
      <c r="L136" s="104"/>
      <c r="M136" s="105"/>
      <c r="N136" s="93"/>
    </row>
    <row r="137" spans="1:14" x14ac:dyDescent="0.25">
      <c r="A137" s="108"/>
      <c r="B137" s="89"/>
      <c r="C137" s="89"/>
      <c r="D137" s="91"/>
      <c r="E137" s="95"/>
      <c r="F137" s="96"/>
      <c r="G137" s="97"/>
      <c r="H137" s="99"/>
      <c r="I137" s="100"/>
      <c r="J137" s="101"/>
      <c r="K137" s="103"/>
      <c r="L137" s="104"/>
      <c r="M137" s="105"/>
      <c r="N137" s="93"/>
    </row>
    <row r="138" spans="1:14" x14ac:dyDescent="0.25">
      <c r="A138" s="109"/>
      <c r="B138" s="89"/>
      <c r="C138" s="89"/>
      <c r="D138" s="91"/>
      <c r="E138" s="95"/>
      <c r="F138" s="96"/>
      <c r="G138" s="97"/>
      <c r="H138" s="99"/>
      <c r="I138" s="100"/>
      <c r="J138" s="101"/>
      <c r="K138" s="103"/>
      <c r="L138" s="104"/>
      <c r="M138" s="105"/>
      <c r="N138" s="93"/>
    </row>
    <row r="139" spans="1:14" x14ac:dyDescent="0.25">
      <c r="A139" s="108"/>
      <c r="B139" s="89"/>
      <c r="C139" s="89"/>
      <c r="D139" s="91"/>
      <c r="E139" s="95"/>
      <c r="F139" s="96"/>
      <c r="G139" s="97"/>
      <c r="H139" s="99"/>
      <c r="I139" s="100"/>
      <c r="J139" s="101"/>
      <c r="K139" s="103"/>
      <c r="L139" s="104"/>
      <c r="M139" s="105"/>
      <c r="N139" s="93"/>
    </row>
    <row r="140" spans="1:14" x14ac:dyDescent="0.25">
      <c r="A140" s="109"/>
      <c r="B140" s="89"/>
      <c r="C140" s="89"/>
      <c r="D140" s="91"/>
      <c r="E140" s="95"/>
      <c r="F140" s="96"/>
      <c r="G140" s="97"/>
      <c r="H140" s="99"/>
      <c r="I140" s="100"/>
      <c r="J140" s="101"/>
      <c r="K140" s="103"/>
      <c r="L140" s="104"/>
      <c r="M140" s="105"/>
      <c r="N140" s="93"/>
    </row>
    <row r="141" spans="1:14" x14ac:dyDescent="0.25">
      <c r="A141" s="108"/>
      <c r="B141" s="89"/>
      <c r="C141" s="89"/>
      <c r="D141" s="91"/>
      <c r="E141" s="95"/>
      <c r="F141" s="96"/>
      <c r="G141" s="97"/>
      <c r="H141" s="99"/>
      <c r="I141" s="100"/>
      <c r="J141" s="101"/>
      <c r="K141" s="103"/>
      <c r="L141" s="104"/>
      <c r="M141" s="105"/>
      <c r="N141" s="93"/>
    </row>
    <row r="142" spans="1:14" x14ac:dyDescent="0.25">
      <c r="A142" s="109"/>
      <c r="B142" s="89"/>
      <c r="C142" s="89"/>
      <c r="D142" s="91"/>
      <c r="E142" s="95"/>
      <c r="F142" s="96"/>
      <c r="G142" s="97"/>
      <c r="H142" s="99"/>
      <c r="I142" s="100"/>
      <c r="J142" s="101"/>
      <c r="K142" s="103"/>
      <c r="L142" s="104"/>
      <c r="M142" s="105"/>
      <c r="N142" s="93"/>
    </row>
    <row r="143" spans="1:14" x14ac:dyDescent="0.25">
      <c r="A143" s="108"/>
      <c r="B143" s="89"/>
      <c r="C143" s="89"/>
      <c r="D143" s="91"/>
      <c r="E143" s="95"/>
      <c r="F143" s="96"/>
      <c r="G143" s="97"/>
      <c r="H143" s="99"/>
      <c r="I143" s="100"/>
      <c r="J143" s="101"/>
      <c r="K143" s="103"/>
      <c r="L143" s="104"/>
      <c r="M143" s="105"/>
      <c r="N143" s="93"/>
    </row>
    <row r="144" spans="1:14" x14ac:dyDescent="0.25">
      <c r="A144" s="109"/>
      <c r="B144" s="89"/>
      <c r="C144" s="89"/>
      <c r="D144" s="91"/>
      <c r="E144" s="95"/>
      <c r="F144" s="96"/>
      <c r="G144" s="97"/>
      <c r="H144" s="99"/>
      <c r="I144" s="100"/>
      <c r="J144" s="101"/>
      <c r="K144" s="103"/>
      <c r="L144" s="104"/>
      <c r="M144" s="105"/>
      <c r="N144" s="93"/>
    </row>
    <row r="145" spans="1:14" x14ac:dyDescent="0.25">
      <c r="A145" s="108"/>
      <c r="B145" s="89"/>
      <c r="C145" s="89"/>
      <c r="D145" s="91"/>
      <c r="E145" s="95"/>
      <c r="F145" s="96"/>
      <c r="G145" s="97"/>
      <c r="H145" s="99"/>
      <c r="I145" s="100"/>
      <c r="J145" s="101"/>
      <c r="K145" s="103"/>
      <c r="L145" s="104"/>
      <c r="M145" s="105"/>
      <c r="N145" s="93"/>
    </row>
    <row r="146" spans="1:14" x14ac:dyDescent="0.25">
      <c r="A146" s="109"/>
      <c r="B146" s="89"/>
      <c r="C146" s="89"/>
      <c r="D146" s="91"/>
      <c r="E146" s="95"/>
      <c r="F146" s="96"/>
      <c r="G146" s="97"/>
      <c r="H146" s="99"/>
      <c r="I146" s="100"/>
      <c r="J146" s="101"/>
      <c r="K146" s="103"/>
      <c r="L146" s="104"/>
      <c r="M146" s="105"/>
      <c r="N146" s="93"/>
    </row>
    <row r="147" spans="1:14" x14ac:dyDescent="0.25">
      <c r="A147" s="108"/>
      <c r="B147" s="89"/>
      <c r="C147" s="89"/>
      <c r="D147" s="91"/>
      <c r="E147" s="95"/>
      <c r="F147" s="96"/>
      <c r="G147" s="97"/>
      <c r="H147" s="99"/>
      <c r="I147" s="100"/>
      <c r="J147" s="101"/>
      <c r="K147" s="103"/>
      <c r="L147" s="104"/>
      <c r="M147" s="105"/>
      <c r="N147" s="93"/>
    </row>
    <row r="148" spans="1:14" x14ac:dyDescent="0.25">
      <c r="A148" s="109"/>
      <c r="B148" s="89"/>
      <c r="C148" s="89"/>
      <c r="D148" s="91"/>
      <c r="E148" s="95"/>
      <c r="F148" s="96"/>
      <c r="G148" s="97"/>
      <c r="H148" s="99"/>
      <c r="I148" s="100"/>
      <c r="J148" s="101"/>
      <c r="K148" s="103"/>
      <c r="L148" s="104"/>
      <c r="M148" s="105"/>
      <c r="N148" s="93"/>
    </row>
    <row r="149" spans="1:14" x14ac:dyDescent="0.25">
      <c r="A149" s="108"/>
      <c r="B149" s="89"/>
      <c r="C149" s="89"/>
      <c r="D149" s="91"/>
      <c r="E149" s="95"/>
      <c r="F149" s="96"/>
      <c r="G149" s="97"/>
      <c r="H149" s="99"/>
      <c r="I149" s="100"/>
      <c r="J149" s="101"/>
      <c r="K149" s="103"/>
      <c r="L149" s="104"/>
      <c r="M149" s="105"/>
      <c r="N149" s="93"/>
    </row>
    <row r="150" spans="1:14" x14ac:dyDescent="0.25">
      <c r="A150" s="109"/>
      <c r="B150" s="89"/>
      <c r="C150" s="89"/>
      <c r="D150" s="91"/>
      <c r="E150" s="95"/>
      <c r="F150" s="96"/>
      <c r="G150" s="97"/>
      <c r="H150" s="99"/>
      <c r="I150" s="100"/>
      <c r="J150" s="101"/>
      <c r="K150" s="103"/>
      <c r="L150" s="104"/>
      <c r="M150" s="105"/>
      <c r="N150" s="93"/>
    </row>
    <row r="151" spans="1:14" x14ac:dyDescent="0.25">
      <c r="A151" s="108"/>
      <c r="B151" s="89"/>
      <c r="C151" s="89"/>
      <c r="D151" s="91"/>
      <c r="E151" s="95"/>
      <c r="F151" s="96"/>
      <c r="G151" s="97"/>
      <c r="H151" s="99"/>
      <c r="I151" s="100"/>
      <c r="J151" s="101"/>
      <c r="K151" s="103"/>
      <c r="L151" s="104"/>
      <c r="M151" s="105"/>
      <c r="N151" s="93"/>
    </row>
    <row r="152" spans="1:14" x14ac:dyDescent="0.25">
      <c r="A152" s="109"/>
      <c r="B152" s="89"/>
      <c r="C152" s="89"/>
      <c r="D152" s="91"/>
      <c r="E152" s="95"/>
      <c r="F152" s="96"/>
      <c r="G152" s="97"/>
      <c r="H152" s="99"/>
      <c r="I152" s="100"/>
      <c r="J152" s="101"/>
      <c r="K152" s="103"/>
      <c r="L152" s="104"/>
      <c r="M152" s="105"/>
      <c r="N152" s="93"/>
    </row>
    <row r="153" spans="1:14" x14ac:dyDescent="0.25">
      <c r="A153" s="108"/>
      <c r="B153" s="89"/>
      <c r="C153" s="89"/>
      <c r="D153" s="91"/>
      <c r="E153" s="95"/>
      <c r="F153" s="96"/>
      <c r="G153" s="97"/>
      <c r="H153" s="99"/>
      <c r="I153" s="100"/>
      <c r="J153" s="101"/>
      <c r="K153" s="103"/>
      <c r="L153" s="104"/>
      <c r="M153" s="105"/>
      <c r="N153" s="93"/>
    </row>
    <row r="154" spans="1:14" x14ac:dyDescent="0.25">
      <c r="A154" s="109"/>
      <c r="B154" s="89"/>
      <c r="C154" s="89"/>
      <c r="D154" s="91"/>
      <c r="E154" s="95"/>
      <c r="F154" s="96"/>
      <c r="G154" s="97"/>
      <c r="H154" s="99"/>
      <c r="I154" s="100"/>
      <c r="J154" s="101"/>
      <c r="K154" s="103"/>
      <c r="L154" s="104"/>
      <c r="M154" s="105"/>
      <c r="N154" s="93"/>
    </row>
    <row r="155" spans="1:14" x14ac:dyDescent="0.25">
      <c r="A155" s="108"/>
      <c r="B155" s="89"/>
      <c r="C155" s="89"/>
      <c r="D155" s="91"/>
      <c r="E155" s="95"/>
      <c r="F155" s="96"/>
      <c r="G155" s="97"/>
      <c r="H155" s="99"/>
      <c r="I155" s="100"/>
      <c r="J155" s="101"/>
      <c r="K155" s="103"/>
      <c r="L155" s="104"/>
      <c r="M155" s="105"/>
      <c r="N155" s="93"/>
    </row>
    <row r="156" spans="1:14" x14ac:dyDescent="0.25">
      <c r="A156" s="109"/>
      <c r="B156" s="89"/>
      <c r="C156" s="89"/>
      <c r="D156" s="91"/>
      <c r="E156" s="95"/>
      <c r="F156" s="96"/>
      <c r="G156" s="97"/>
      <c r="H156" s="99"/>
      <c r="I156" s="100"/>
      <c r="J156" s="101"/>
      <c r="K156" s="103"/>
      <c r="L156" s="104"/>
      <c r="M156" s="105"/>
      <c r="N156" s="93"/>
    </row>
    <row r="157" spans="1:14" x14ac:dyDescent="0.25">
      <c r="A157" s="108"/>
      <c r="B157" s="89"/>
      <c r="C157" s="89"/>
      <c r="D157" s="91"/>
      <c r="E157" s="95"/>
      <c r="F157" s="96"/>
      <c r="G157" s="97"/>
      <c r="H157" s="99"/>
      <c r="I157" s="100"/>
      <c r="J157" s="101"/>
      <c r="K157" s="103"/>
      <c r="L157" s="104"/>
      <c r="M157" s="105"/>
      <c r="N157" s="93"/>
    </row>
    <row r="158" spans="1:14" x14ac:dyDescent="0.25">
      <c r="A158" s="109"/>
      <c r="B158" s="89"/>
      <c r="C158" s="89"/>
      <c r="D158" s="91"/>
      <c r="E158" s="95"/>
      <c r="F158" s="96"/>
      <c r="G158" s="97"/>
      <c r="H158" s="99"/>
      <c r="I158" s="100"/>
      <c r="J158" s="101"/>
      <c r="K158" s="103"/>
      <c r="L158" s="104"/>
      <c r="M158" s="105"/>
      <c r="N158" s="93"/>
    </row>
    <row r="159" spans="1:14" x14ac:dyDescent="0.25">
      <c r="A159" s="108"/>
      <c r="B159" s="89"/>
      <c r="C159" s="89"/>
      <c r="D159" s="91"/>
      <c r="E159" s="95"/>
      <c r="F159" s="96"/>
      <c r="G159" s="97"/>
      <c r="H159" s="99"/>
      <c r="I159" s="100"/>
      <c r="J159" s="101"/>
      <c r="K159" s="103"/>
      <c r="L159" s="104"/>
      <c r="M159" s="105"/>
      <c r="N159" s="93"/>
    </row>
    <row r="160" spans="1:14" x14ac:dyDescent="0.25">
      <c r="A160" s="109"/>
      <c r="B160" s="89"/>
      <c r="C160" s="89"/>
      <c r="D160" s="91"/>
      <c r="E160" s="95"/>
      <c r="F160" s="96"/>
      <c r="G160" s="97"/>
      <c r="H160" s="99"/>
      <c r="I160" s="100"/>
      <c r="J160" s="101"/>
      <c r="K160" s="103"/>
      <c r="L160" s="104"/>
      <c r="M160" s="105"/>
      <c r="N160" s="93"/>
    </row>
    <row r="161" spans="1:14" x14ac:dyDescent="0.25">
      <c r="A161" s="108"/>
      <c r="B161" s="89"/>
      <c r="C161" s="89"/>
      <c r="D161" s="91"/>
      <c r="E161" s="95"/>
      <c r="F161" s="96"/>
      <c r="G161" s="97"/>
      <c r="H161" s="99"/>
      <c r="I161" s="100"/>
      <c r="J161" s="101"/>
      <c r="K161" s="103"/>
      <c r="L161" s="104"/>
      <c r="M161" s="105"/>
      <c r="N161" s="93"/>
    </row>
    <row r="162" spans="1:14" x14ac:dyDescent="0.25">
      <c r="A162" s="109"/>
      <c r="B162" s="89"/>
      <c r="C162" s="89"/>
      <c r="D162" s="91"/>
      <c r="E162" s="95"/>
      <c r="F162" s="96"/>
      <c r="G162" s="97"/>
      <c r="H162" s="99"/>
      <c r="I162" s="100"/>
      <c r="J162" s="101"/>
      <c r="K162" s="103"/>
      <c r="L162" s="104"/>
      <c r="M162" s="105"/>
      <c r="N162" s="93"/>
    </row>
    <row r="163" spans="1:14" x14ac:dyDescent="0.25">
      <c r="A163" s="108"/>
      <c r="B163" s="89"/>
      <c r="C163" s="89"/>
      <c r="D163" s="91"/>
      <c r="E163" s="95"/>
      <c r="F163" s="96"/>
      <c r="G163" s="97"/>
      <c r="H163" s="99"/>
      <c r="I163" s="100"/>
      <c r="J163" s="101"/>
      <c r="K163" s="103"/>
      <c r="L163" s="104"/>
      <c r="M163" s="105"/>
      <c r="N163" s="93"/>
    </row>
    <row r="164" spans="1:14" x14ac:dyDescent="0.25">
      <c r="A164" s="109"/>
      <c r="B164" s="89"/>
      <c r="C164" s="89"/>
      <c r="D164" s="91"/>
      <c r="E164" s="95"/>
      <c r="F164" s="96"/>
      <c r="G164" s="97"/>
      <c r="H164" s="99"/>
      <c r="I164" s="100"/>
      <c r="J164" s="101"/>
      <c r="K164" s="103"/>
      <c r="L164" s="104"/>
      <c r="M164" s="105"/>
      <c r="N164" s="93"/>
    </row>
    <row r="165" spans="1:14" x14ac:dyDescent="0.25">
      <c r="A165" s="108"/>
      <c r="B165" s="89"/>
      <c r="C165" s="89"/>
      <c r="D165" s="91"/>
      <c r="E165" s="95"/>
      <c r="F165" s="96"/>
      <c r="G165" s="97"/>
      <c r="H165" s="99"/>
      <c r="I165" s="100"/>
      <c r="J165" s="101"/>
      <c r="K165" s="103"/>
      <c r="L165" s="104"/>
      <c r="M165" s="105"/>
      <c r="N165" s="93"/>
    </row>
    <row r="166" spans="1:14" x14ac:dyDescent="0.25">
      <c r="A166" s="109"/>
      <c r="B166" s="89"/>
      <c r="C166" s="89"/>
      <c r="D166" s="91"/>
      <c r="E166" s="95"/>
      <c r="F166" s="96"/>
      <c r="G166" s="97"/>
      <c r="H166" s="99"/>
      <c r="I166" s="100"/>
      <c r="J166" s="101"/>
      <c r="K166" s="103"/>
      <c r="L166" s="104"/>
      <c r="M166" s="105"/>
      <c r="N166" s="93"/>
    </row>
    <row r="167" spans="1:14" x14ac:dyDescent="0.25">
      <c r="A167" s="108"/>
      <c r="B167" s="89"/>
      <c r="C167" s="89"/>
      <c r="D167" s="91"/>
      <c r="E167" s="95"/>
      <c r="F167" s="96"/>
      <c r="G167" s="97"/>
      <c r="H167" s="99"/>
      <c r="I167" s="100"/>
      <c r="J167" s="101"/>
      <c r="K167" s="103"/>
      <c r="L167" s="104"/>
      <c r="M167" s="105"/>
      <c r="N167" s="93"/>
    </row>
    <row r="168" spans="1:14" x14ac:dyDescent="0.25">
      <c r="A168" s="109"/>
      <c r="B168" s="89"/>
      <c r="C168" s="89"/>
      <c r="D168" s="91"/>
      <c r="E168" s="95"/>
      <c r="F168" s="96"/>
      <c r="G168" s="97"/>
      <c r="H168" s="99"/>
      <c r="I168" s="100"/>
      <c r="J168" s="101"/>
      <c r="K168" s="103"/>
      <c r="L168" s="104"/>
      <c r="M168" s="105"/>
      <c r="N168" s="93"/>
    </row>
    <row r="169" spans="1:14" x14ac:dyDescent="0.25">
      <c r="A169" s="108"/>
      <c r="B169" s="89"/>
      <c r="C169" s="89"/>
      <c r="D169" s="91"/>
      <c r="E169" s="95"/>
      <c r="F169" s="96"/>
      <c r="G169" s="97"/>
      <c r="H169" s="99"/>
      <c r="I169" s="100"/>
      <c r="J169" s="101"/>
      <c r="K169" s="103"/>
      <c r="L169" s="104"/>
      <c r="M169" s="105"/>
      <c r="N169" s="93"/>
    </row>
    <row r="170" spans="1:14" x14ac:dyDescent="0.25">
      <c r="A170" s="109"/>
      <c r="B170" s="89"/>
      <c r="C170" s="89"/>
      <c r="D170" s="91"/>
      <c r="E170" s="95"/>
      <c r="F170" s="96"/>
      <c r="G170" s="97"/>
      <c r="H170" s="99"/>
      <c r="I170" s="100"/>
      <c r="J170" s="101"/>
      <c r="K170" s="103"/>
      <c r="L170" s="104"/>
      <c r="M170" s="105"/>
      <c r="N170" s="93"/>
    </row>
    <row r="171" spans="1:14" x14ac:dyDescent="0.25">
      <c r="A171" s="108"/>
      <c r="B171" s="89"/>
      <c r="C171" s="89"/>
      <c r="D171" s="91"/>
      <c r="E171" s="95"/>
      <c r="F171" s="96"/>
      <c r="G171" s="97"/>
      <c r="H171" s="99"/>
      <c r="I171" s="100"/>
      <c r="J171" s="101"/>
      <c r="K171" s="103"/>
      <c r="L171" s="104"/>
      <c r="M171" s="105"/>
      <c r="N171" s="93"/>
    </row>
    <row r="172" spans="1:14" x14ac:dyDescent="0.25">
      <c r="A172" s="109"/>
      <c r="B172" s="89"/>
      <c r="C172" s="89"/>
      <c r="D172" s="91"/>
      <c r="E172" s="95"/>
      <c r="F172" s="96"/>
      <c r="G172" s="97"/>
      <c r="H172" s="99"/>
      <c r="I172" s="100"/>
      <c r="J172" s="101"/>
      <c r="K172" s="103"/>
      <c r="L172" s="104"/>
      <c r="M172" s="105"/>
      <c r="N172" s="93"/>
    </row>
    <row r="173" spans="1:14" x14ac:dyDescent="0.25">
      <c r="A173" s="108"/>
      <c r="B173" s="89"/>
      <c r="C173" s="89"/>
      <c r="D173" s="91"/>
      <c r="E173" s="95"/>
      <c r="F173" s="96"/>
      <c r="G173" s="97"/>
      <c r="H173" s="99"/>
      <c r="I173" s="100"/>
      <c r="J173" s="101"/>
      <c r="K173" s="103"/>
      <c r="L173" s="104"/>
      <c r="M173" s="105"/>
      <c r="N173" s="93"/>
    </row>
    <row r="174" spans="1:14" x14ac:dyDescent="0.25">
      <c r="A174" s="109"/>
      <c r="B174" s="89"/>
      <c r="C174" s="89"/>
      <c r="D174" s="91"/>
      <c r="E174" s="95"/>
      <c r="F174" s="96"/>
      <c r="G174" s="97"/>
      <c r="H174" s="99"/>
      <c r="I174" s="100"/>
      <c r="J174" s="101"/>
      <c r="K174" s="103"/>
      <c r="L174" s="104"/>
      <c r="M174" s="105"/>
      <c r="N174" s="93"/>
    </row>
    <row r="175" spans="1:14" x14ac:dyDescent="0.25">
      <c r="A175" s="108"/>
      <c r="B175" s="89"/>
      <c r="C175" s="89"/>
      <c r="D175" s="91"/>
      <c r="E175" s="95"/>
      <c r="F175" s="96"/>
      <c r="G175" s="97"/>
      <c r="H175" s="99"/>
      <c r="I175" s="100"/>
      <c r="J175" s="101"/>
      <c r="K175" s="103"/>
      <c r="L175" s="104"/>
      <c r="M175" s="105"/>
      <c r="N175" s="93"/>
    </row>
    <row r="176" spans="1:14" x14ac:dyDescent="0.25">
      <c r="A176" s="109"/>
      <c r="B176" s="89"/>
      <c r="C176" s="89"/>
      <c r="D176" s="91"/>
      <c r="E176" s="95"/>
      <c r="F176" s="96"/>
      <c r="G176" s="97"/>
      <c r="H176" s="99"/>
      <c r="I176" s="100"/>
      <c r="J176" s="101"/>
      <c r="K176" s="103"/>
      <c r="L176" s="104"/>
      <c r="M176" s="105"/>
      <c r="N176" s="93"/>
    </row>
    <row r="177" spans="1:14" x14ac:dyDescent="0.25">
      <c r="A177" s="108"/>
      <c r="B177" s="89"/>
      <c r="C177" s="89"/>
      <c r="D177" s="91"/>
      <c r="E177" s="95"/>
      <c r="F177" s="96"/>
      <c r="G177" s="97"/>
      <c r="H177" s="99"/>
      <c r="I177" s="100"/>
      <c r="J177" s="101"/>
      <c r="K177" s="103"/>
      <c r="L177" s="104"/>
      <c r="M177" s="105"/>
      <c r="N177" s="93"/>
    </row>
    <row r="178" spans="1:14" x14ac:dyDescent="0.25">
      <c r="A178" s="109"/>
      <c r="B178" s="89"/>
      <c r="C178" s="89"/>
      <c r="D178" s="91"/>
      <c r="E178" s="95"/>
      <c r="F178" s="96"/>
      <c r="G178" s="97"/>
      <c r="H178" s="99"/>
      <c r="I178" s="100"/>
      <c r="J178" s="101"/>
      <c r="K178" s="103"/>
      <c r="L178" s="104"/>
      <c r="M178" s="105"/>
      <c r="N178" s="93"/>
    </row>
    <row r="179" spans="1:14" x14ac:dyDescent="0.25">
      <c r="A179" s="108"/>
      <c r="B179" s="89"/>
      <c r="C179" s="89"/>
      <c r="D179" s="91"/>
      <c r="E179" s="95"/>
      <c r="F179" s="96"/>
      <c r="G179" s="97"/>
      <c r="H179" s="99"/>
      <c r="I179" s="100"/>
      <c r="J179" s="101"/>
      <c r="K179" s="103"/>
      <c r="L179" s="104"/>
      <c r="M179" s="105"/>
      <c r="N179" s="93"/>
    </row>
    <row r="180" spans="1:14" x14ac:dyDescent="0.25">
      <c r="A180" s="109"/>
      <c r="B180" s="89"/>
      <c r="C180" s="89"/>
      <c r="D180" s="91"/>
      <c r="E180" s="95"/>
      <c r="F180" s="96"/>
      <c r="G180" s="97"/>
      <c r="H180" s="99"/>
      <c r="I180" s="100"/>
      <c r="J180" s="101"/>
      <c r="K180" s="103"/>
      <c r="L180" s="104"/>
      <c r="M180" s="105"/>
      <c r="N180" s="93"/>
    </row>
    <row r="181" spans="1:14" x14ac:dyDescent="0.25">
      <c r="A181" s="108"/>
      <c r="B181" s="89"/>
      <c r="C181" s="89"/>
      <c r="D181" s="91"/>
      <c r="E181" s="95"/>
      <c r="F181" s="96"/>
      <c r="G181" s="97"/>
      <c r="H181" s="99"/>
      <c r="I181" s="100"/>
      <c r="J181" s="101"/>
      <c r="K181" s="103"/>
      <c r="L181" s="104"/>
      <c r="M181" s="105"/>
      <c r="N181" s="93"/>
    </row>
    <row r="182" spans="1:14" x14ac:dyDescent="0.25">
      <c r="A182" s="109"/>
      <c r="B182" s="89"/>
      <c r="C182" s="89"/>
      <c r="D182" s="91"/>
      <c r="E182" s="95"/>
      <c r="F182" s="96"/>
      <c r="G182" s="97"/>
      <c r="H182" s="99"/>
      <c r="I182" s="100"/>
      <c r="J182" s="101"/>
      <c r="K182" s="103"/>
      <c r="L182" s="104"/>
      <c r="M182" s="105"/>
      <c r="N182" s="93"/>
    </row>
    <row r="183" spans="1:14" x14ac:dyDescent="0.25">
      <c r="A183" s="108"/>
      <c r="B183" s="89"/>
      <c r="C183" s="89"/>
      <c r="D183" s="91"/>
      <c r="E183" s="95"/>
      <c r="F183" s="96"/>
      <c r="G183" s="97"/>
      <c r="H183" s="99"/>
      <c r="I183" s="100"/>
      <c r="J183" s="101"/>
      <c r="K183" s="103"/>
      <c r="L183" s="104"/>
      <c r="M183" s="105"/>
      <c r="N183" s="93"/>
    </row>
    <row r="184" spans="1:14" x14ac:dyDescent="0.25">
      <c r="A184" s="109"/>
      <c r="B184" s="89"/>
      <c r="C184" s="89"/>
      <c r="D184" s="91"/>
      <c r="E184" s="95"/>
      <c r="F184" s="96"/>
      <c r="G184" s="97"/>
      <c r="H184" s="99"/>
      <c r="I184" s="100"/>
      <c r="J184" s="101"/>
      <c r="K184" s="103"/>
      <c r="L184" s="104"/>
      <c r="M184" s="105"/>
      <c r="N184" s="93"/>
    </row>
    <row r="185" spans="1:14" x14ac:dyDescent="0.25">
      <c r="A185" s="108"/>
      <c r="B185" s="89"/>
      <c r="C185" s="89"/>
      <c r="D185" s="91"/>
      <c r="E185" s="95"/>
      <c r="F185" s="96"/>
      <c r="G185" s="97"/>
      <c r="H185" s="99"/>
      <c r="I185" s="100"/>
      <c r="J185" s="101"/>
      <c r="K185" s="103"/>
      <c r="L185" s="104"/>
      <c r="M185" s="105"/>
      <c r="N185" s="93"/>
    </row>
    <row r="186" spans="1:14" x14ac:dyDescent="0.25">
      <c r="A186" s="109"/>
      <c r="B186" s="89"/>
      <c r="C186" s="89"/>
      <c r="D186" s="91"/>
      <c r="E186" s="95"/>
      <c r="F186" s="96"/>
      <c r="G186" s="97"/>
      <c r="H186" s="99"/>
      <c r="I186" s="100"/>
      <c r="J186" s="101"/>
      <c r="K186" s="103"/>
      <c r="L186" s="104"/>
      <c r="M186" s="105"/>
      <c r="N186" s="93"/>
    </row>
    <row r="187" spans="1:14" x14ac:dyDescent="0.25">
      <c r="A187" s="108"/>
      <c r="B187" s="89"/>
      <c r="C187" s="89"/>
      <c r="D187" s="91"/>
      <c r="E187" s="95"/>
      <c r="F187" s="96"/>
      <c r="G187" s="97"/>
      <c r="H187" s="99"/>
      <c r="I187" s="100"/>
      <c r="J187" s="101"/>
      <c r="K187" s="103"/>
      <c r="L187" s="104"/>
      <c r="M187" s="105"/>
      <c r="N187" s="93"/>
    </row>
    <row r="188" spans="1:14" x14ac:dyDescent="0.25">
      <c r="A188" s="109"/>
      <c r="B188" s="89"/>
      <c r="C188" s="89"/>
      <c r="D188" s="91"/>
      <c r="E188" s="95"/>
      <c r="F188" s="96"/>
      <c r="G188" s="97"/>
      <c r="H188" s="99"/>
      <c r="I188" s="100"/>
      <c r="J188" s="101"/>
      <c r="K188" s="103"/>
      <c r="L188" s="104"/>
      <c r="M188" s="105"/>
      <c r="N188" s="93"/>
    </row>
    <row r="189" spans="1:14" x14ac:dyDescent="0.25">
      <c r="A189" s="108"/>
      <c r="B189" s="89"/>
      <c r="C189" s="89"/>
      <c r="D189" s="91"/>
      <c r="E189" s="95"/>
      <c r="F189" s="96"/>
      <c r="G189" s="97"/>
      <c r="H189" s="99"/>
      <c r="I189" s="100"/>
      <c r="J189" s="101"/>
      <c r="K189" s="103"/>
      <c r="L189" s="104"/>
      <c r="M189" s="105"/>
      <c r="N189" s="93"/>
    </row>
    <row r="190" spans="1:14" x14ac:dyDescent="0.25">
      <c r="A190" s="109"/>
      <c r="B190" s="89"/>
      <c r="C190" s="89"/>
      <c r="D190" s="91"/>
      <c r="E190" s="95"/>
      <c r="F190" s="96"/>
      <c r="G190" s="97"/>
      <c r="H190" s="99"/>
      <c r="I190" s="100"/>
      <c r="J190" s="101"/>
      <c r="K190" s="103"/>
      <c r="L190" s="104"/>
      <c r="M190" s="105"/>
      <c r="N190" s="93"/>
    </row>
    <row r="191" spans="1:14" x14ac:dyDescent="0.25">
      <c r="A191" s="108"/>
      <c r="B191" s="89"/>
      <c r="C191" s="89"/>
      <c r="D191" s="91"/>
      <c r="E191" s="95"/>
      <c r="F191" s="96"/>
      <c r="G191" s="97"/>
      <c r="H191" s="99"/>
      <c r="I191" s="100"/>
      <c r="J191" s="101"/>
      <c r="K191" s="103"/>
      <c r="L191" s="104"/>
      <c r="M191" s="105"/>
      <c r="N191" s="93"/>
    </row>
    <row r="192" spans="1:14" x14ac:dyDescent="0.25">
      <c r="A192" s="109"/>
      <c r="B192" s="89"/>
      <c r="C192" s="89"/>
      <c r="D192" s="91"/>
      <c r="E192" s="95"/>
      <c r="F192" s="96"/>
      <c r="G192" s="97"/>
      <c r="H192" s="99"/>
      <c r="I192" s="100"/>
      <c r="J192" s="101"/>
      <c r="K192" s="103"/>
      <c r="L192" s="104"/>
      <c r="M192" s="105"/>
      <c r="N192" s="93"/>
    </row>
    <row r="193" spans="1:14" x14ac:dyDescent="0.25">
      <c r="A193" s="108"/>
      <c r="B193" s="89"/>
      <c r="C193" s="89"/>
      <c r="D193" s="91"/>
      <c r="E193" s="95"/>
      <c r="F193" s="96"/>
      <c r="G193" s="97"/>
      <c r="H193" s="99"/>
      <c r="I193" s="100"/>
      <c r="J193" s="101"/>
      <c r="K193" s="103"/>
      <c r="L193" s="104"/>
      <c r="M193" s="105"/>
      <c r="N193" s="93"/>
    </row>
    <row r="194" spans="1:14" x14ac:dyDescent="0.25">
      <c r="A194" s="109"/>
      <c r="B194" s="89"/>
      <c r="C194" s="89"/>
      <c r="D194" s="91"/>
      <c r="E194" s="95"/>
      <c r="F194" s="96"/>
      <c r="G194" s="97"/>
      <c r="H194" s="99"/>
      <c r="I194" s="100"/>
      <c r="J194" s="101"/>
      <c r="K194" s="103"/>
      <c r="L194" s="104"/>
      <c r="M194" s="105"/>
      <c r="N194" s="93"/>
    </row>
    <row r="195" spans="1:14" x14ac:dyDescent="0.25">
      <c r="A195" s="108"/>
      <c r="B195" s="89"/>
      <c r="C195" s="89"/>
      <c r="D195" s="91"/>
      <c r="E195" s="95"/>
      <c r="F195" s="96"/>
      <c r="G195" s="97"/>
      <c r="H195" s="99"/>
      <c r="I195" s="100"/>
      <c r="J195" s="101"/>
      <c r="K195" s="103"/>
      <c r="L195" s="104"/>
      <c r="M195" s="105"/>
      <c r="N195" s="93"/>
    </row>
    <row r="196" spans="1:14" x14ac:dyDescent="0.25">
      <c r="A196" s="109"/>
      <c r="B196" s="89"/>
      <c r="C196" s="89"/>
      <c r="D196" s="91"/>
      <c r="E196" s="95"/>
      <c r="F196" s="96"/>
      <c r="G196" s="97"/>
      <c r="H196" s="99"/>
      <c r="I196" s="100"/>
      <c r="J196" s="101"/>
      <c r="K196" s="103"/>
      <c r="L196" s="104"/>
      <c r="M196" s="105"/>
      <c r="N196" s="93"/>
    </row>
    <row r="197" spans="1:14" x14ac:dyDescent="0.25">
      <c r="A197" s="108"/>
      <c r="B197" s="89"/>
      <c r="C197" s="89"/>
      <c r="D197" s="91"/>
      <c r="E197" s="95"/>
      <c r="F197" s="96"/>
      <c r="G197" s="97"/>
      <c r="H197" s="99"/>
      <c r="I197" s="100"/>
      <c r="J197" s="101"/>
      <c r="K197" s="103"/>
      <c r="L197" s="104"/>
      <c r="M197" s="105"/>
      <c r="N197" s="93"/>
    </row>
    <row r="198" spans="1:14" x14ac:dyDescent="0.25">
      <c r="A198" s="109"/>
      <c r="B198" s="89"/>
      <c r="C198" s="89"/>
      <c r="D198" s="91"/>
      <c r="E198" s="95"/>
      <c r="F198" s="96"/>
      <c r="G198" s="97"/>
      <c r="H198" s="99"/>
      <c r="I198" s="100"/>
      <c r="J198" s="101"/>
      <c r="K198" s="103"/>
      <c r="L198" s="104"/>
      <c r="M198" s="105"/>
      <c r="N198" s="93"/>
    </row>
    <row r="199" spans="1:14" x14ac:dyDescent="0.25">
      <c r="A199" s="108"/>
      <c r="B199" s="89"/>
      <c r="C199" s="89"/>
      <c r="D199" s="91"/>
      <c r="E199" s="95"/>
      <c r="F199" s="96"/>
      <c r="G199" s="97"/>
      <c r="H199" s="99"/>
      <c r="I199" s="100"/>
      <c r="J199" s="101"/>
      <c r="K199" s="103"/>
      <c r="L199" s="104"/>
      <c r="M199" s="105"/>
      <c r="N199" s="93"/>
    </row>
    <row r="200" spans="1:14" x14ac:dyDescent="0.25">
      <c r="A200" s="109"/>
      <c r="B200" s="89"/>
      <c r="C200" s="89"/>
      <c r="D200" s="91"/>
      <c r="E200" s="95"/>
      <c r="F200" s="96"/>
      <c r="G200" s="97"/>
      <c r="H200" s="99"/>
      <c r="I200" s="100"/>
      <c r="J200" s="101"/>
      <c r="K200" s="103"/>
      <c r="L200" s="104"/>
      <c r="M200" s="105"/>
      <c r="N200" s="93"/>
    </row>
    <row r="201" spans="1:14" x14ac:dyDescent="0.25">
      <c r="A201" s="108"/>
      <c r="B201" s="89"/>
      <c r="C201" s="89"/>
      <c r="D201" s="91"/>
      <c r="E201" s="95"/>
      <c r="F201" s="96"/>
      <c r="G201" s="97"/>
      <c r="H201" s="99"/>
      <c r="I201" s="100"/>
      <c r="J201" s="101"/>
      <c r="K201" s="103"/>
      <c r="L201" s="104"/>
      <c r="M201" s="105"/>
      <c r="N201" s="93"/>
    </row>
    <row r="202" spans="1:14" x14ac:dyDescent="0.25">
      <c r="A202" s="109"/>
      <c r="B202" s="89"/>
      <c r="C202" s="89"/>
      <c r="D202" s="91"/>
      <c r="E202" s="95"/>
      <c r="F202" s="96"/>
      <c r="G202" s="97"/>
      <c r="H202" s="99"/>
      <c r="I202" s="100"/>
      <c r="J202" s="101"/>
      <c r="K202" s="103"/>
      <c r="L202" s="104"/>
      <c r="M202" s="105"/>
      <c r="N202" s="93"/>
    </row>
    <row r="203" spans="1:14" x14ac:dyDescent="0.25">
      <c r="A203" s="108"/>
      <c r="B203" s="89"/>
      <c r="C203" s="89"/>
      <c r="D203" s="91"/>
      <c r="E203" s="95"/>
      <c r="F203" s="96"/>
      <c r="G203" s="97"/>
      <c r="H203" s="99"/>
      <c r="I203" s="100"/>
      <c r="J203" s="101"/>
      <c r="K203" s="103"/>
      <c r="L203" s="104"/>
      <c r="M203" s="105"/>
      <c r="N203" s="93"/>
    </row>
    <row r="204" spans="1:14" x14ac:dyDescent="0.25">
      <c r="A204" s="109"/>
      <c r="B204" s="89"/>
      <c r="C204" s="89"/>
      <c r="D204" s="91"/>
      <c r="E204" s="95"/>
      <c r="F204" s="96"/>
      <c r="G204" s="97"/>
      <c r="H204" s="99"/>
      <c r="I204" s="100"/>
      <c r="J204" s="101"/>
      <c r="K204" s="103"/>
      <c r="L204" s="104"/>
      <c r="M204" s="105"/>
      <c r="N204" s="93"/>
    </row>
    <row r="205" spans="1:14" x14ac:dyDescent="0.25">
      <c r="A205" s="108"/>
      <c r="B205" s="89"/>
      <c r="C205" s="89"/>
      <c r="D205" s="91"/>
      <c r="E205" s="95"/>
      <c r="F205" s="96"/>
      <c r="G205" s="97"/>
      <c r="H205" s="99"/>
      <c r="I205" s="100"/>
      <c r="J205" s="101"/>
      <c r="K205" s="103"/>
      <c r="L205" s="104"/>
      <c r="M205" s="105"/>
      <c r="N205" s="93"/>
    </row>
    <row r="206" spans="1:14" x14ac:dyDescent="0.25">
      <c r="A206" s="109"/>
      <c r="B206" s="89"/>
      <c r="C206" s="89"/>
      <c r="D206" s="91"/>
      <c r="E206" s="95"/>
      <c r="F206" s="96"/>
      <c r="G206" s="97"/>
      <c r="H206" s="99"/>
      <c r="I206" s="100"/>
      <c r="J206" s="101"/>
      <c r="K206" s="103"/>
      <c r="L206" s="104"/>
      <c r="M206" s="105"/>
      <c r="N206" s="93"/>
    </row>
    <row r="207" spans="1:14" x14ac:dyDescent="0.25">
      <c r="A207" s="108"/>
      <c r="B207" s="89"/>
      <c r="C207" s="89"/>
      <c r="D207" s="91"/>
      <c r="E207" s="95"/>
      <c r="F207" s="96"/>
      <c r="G207" s="97"/>
      <c r="H207" s="99"/>
      <c r="I207" s="100"/>
      <c r="J207" s="101"/>
      <c r="K207" s="103"/>
      <c r="L207" s="104"/>
      <c r="M207" s="105"/>
      <c r="N207" s="93"/>
    </row>
    <row r="208" spans="1:14" x14ac:dyDescent="0.25">
      <c r="A208" s="109"/>
      <c r="B208" s="89"/>
      <c r="C208" s="89"/>
      <c r="D208" s="91"/>
      <c r="E208" s="95"/>
      <c r="F208" s="96"/>
      <c r="G208" s="97"/>
      <c r="H208" s="99"/>
      <c r="I208" s="100"/>
      <c r="J208" s="101"/>
      <c r="K208" s="103"/>
      <c r="L208" s="104"/>
      <c r="M208" s="105"/>
      <c r="N208" s="93"/>
    </row>
    <row r="209" spans="1:14" x14ac:dyDescent="0.25">
      <c r="A209" s="108"/>
      <c r="B209" s="89"/>
      <c r="C209" s="89"/>
      <c r="D209" s="91"/>
      <c r="E209" s="95"/>
      <c r="F209" s="96"/>
      <c r="G209" s="97"/>
      <c r="H209" s="99"/>
      <c r="I209" s="100"/>
      <c r="J209" s="101"/>
      <c r="K209" s="103"/>
      <c r="L209" s="104"/>
      <c r="M209" s="105"/>
      <c r="N209" s="93"/>
    </row>
    <row r="210" spans="1:14" x14ac:dyDescent="0.25">
      <c r="A210" s="109"/>
      <c r="B210" s="89"/>
      <c r="C210" s="89"/>
      <c r="D210" s="91"/>
      <c r="E210" s="95"/>
      <c r="F210" s="96"/>
      <c r="G210" s="97"/>
      <c r="H210" s="99"/>
      <c r="I210" s="100"/>
      <c r="J210" s="101"/>
      <c r="K210" s="103"/>
      <c r="L210" s="104"/>
      <c r="M210" s="105"/>
      <c r="N210" s="93"/>
    </row>
    <row r="211" spans="1:14" x14ac:dyDescent="0.25">
      <c r="A211" s="108"/>
      <c r="B211" s="89"/>
      <c r="C211" s="89"/>
      <c r="D211" s="91"/>
      <c r="E211" s="95"/>
      <c r="F211" s="96"/>
      <c r="G211" s="97"/>
      <c r="H211" s="99"/>
      <c r="I211" s="100"/>
      <c r="J211" s="101"/>
      <c r="K211" s="103"/>
      <c r="L211" s="104"/>
      <c r="M211" s="105"/>
      <c r="N211" s="93"/>
    </row>
    <row r="212" spans="1:14" x14ac:dyDescent="0.25">
      <c r="A212" s="109"/>
      <c r="B212" s="89"/>
      <c r="C212" s="89"/>
      <c r="D212" s="91"/>
      <c r="E212" s="95"/>
      <c r="F212" s="96"/>
      <c r="G212" s="97"/>
      <c r="H212" s="99"/>
      <c r="I212" s="100"/>
      <c r="J212" s="101"/>
      <c r="K212" s="103"/>
      <c r="L212" s="104"/>
      <c r="M212" s="105"/>
      <c r="N212" s="93"/>
    </row>
    <row r="213" spans="1:14" x14ac:dyDescent="0.25">
      <c r="A213" s="108"/>
      <c r="B213" s="89"/>
      <c r="C213" s="89"/>
      <c r="D213" s="91"/>
      <c r="E213" s="95"/>
      <c r="F213" s="96"/>
      <c r="G213" s="97"/>
      <c r="H213" s="99"/>
      <c r="I213" s="100"/>
      <c r="J213" s="101"/>
      <c r="K213" s="103"/>
      <c r="L213" s="104"/>
      <c r="M213" s="105"/>
      <c r="N213" s="93"/>
    </row>
    <row r="214" spans="1:14" x14ac:dyDescent="0.25">
      <c r="A214" s="109"/>
      <c r="B214" s="89"/>
      <c r="C214" s="89"/>
      <c r="D214" s="91"/>
      <c r="E214" s="95"/>
      <c r="F214" s="96"/>
      <c r="G214" s="97"/>
      <c r="H214" s="99"/>
      <c r="I214" s="100"/>
      <c r="J214" s="101"/>
      <c r="K214" s="103"/>
      <c r="L214" s="104"/>
      <c r="M214" s="105"/>
      <c r="N214" s="93"/>
    </row>
    <row r="215" spans="1:14" x14ac:dyDescent="0.25">
      <c r="A215" s="108"/>
      <c r="B215" s="89"/>
      <c r="C215" s="89"/>
      <c r="D215" s="91"/>
      <c r="E215" s="95"/>
      <c r="F215" s="96"/>
      <c r="G215" s="97"/>
      <c r="H215" s="99"/>
      <c r="I215" s="100"/>
      <c r="J215" s="101"/>
      <c r="K215" s="103"/>
      <c r="L215" s="104"/>
      <c r="M215" s="105"/>
      <c r="N215" s="93"/>
    </row>
    <row r="216" spans="1:14" x14ac:dyDescent="0.25">
      <c r="A216" s="109"/>
      <c r="B216" s="89"/>
      <c r="C216" s="89"/>
      <c r="D216" s="91"/>
      <c r="E216" s="95"/>
      <c r="F216" s="96"/>
      <c r="G216" s="97"/>
      <c r="H216" s="99"/>
      <c r="I216" s="100"/>
      <c r="J216" s="101"/>
      <c r="K216" s="103"/>
      <c r="L216" s="104"/>
      <c r="M216" s="105"/>
      <c r="N216" s="93"/>
    </row>
    <row r="217" spans="1:14" x14ac:dyDescent="0.25">
      <c r="A217" s="108"/>
      <c r="B217" s="89"/>
      <c r="C217" s="89"/>
      <c r="D217" s="91"/>
      <c r="E217" s="95"/>
      <c r="F217" s="96"/>
      <c r="G217" s="97"/>
      <c r="H217" s="99"/>
      <c r="I217" s="100"/>
      <c r="J217" s="101"/>
      <c r="K217" s="103"/>
      <c r="L217" s="104"/>
      <c r="M217" s="105"/>
      <c r="N217" s="93"/>
    </row>
    <row r="218" spans="1:14" x14ac:dyDescent="0.25">
      <c r="A218" s="109"/>
      <c r="B218" s="89"/>
      <c r="C218" s="89"/>
      <c r="D218" s="91"/>
      <c r="E218" s="95"/>
      <c r="F218" s="96"/>
      <c r="G218" s="97"/>
      <c r="H218" s="99"/>
      <c r="I218" s="100"/>
      <c r="J218" s="101"/>
      <c r="K218" s="103"/>
      <c r="L218" s="104"/>
      <c r="M218" s="105"/>
      <c r="N218" s="93"/>
    </row>
    <row r="219" spans="1:14" x14ac:dyDescent="0.25">
      <c r="A219" s="108"/>
      <c r="B219" s="89"/>
      <c r="C219" s="89"/>
      <c r="D219" s="91"/>
      <c r="E219" s="95"/>
      <c r="F219" s="96"/>
      <c r="G219" s="97"/>
      <c r="H219" s="99"/>
      <c r="I219" s="100"/>
      <c r="J219" s="101"/>
      <c r="K219" s="103"/>
      <c r="L219" s="104"/>
      <c r="M219" s="105"/>
      <c r="N219" s="93"/>
    </row>
    <row r="220" spans="1:14" x14ac:dyDescent="0.25">
      <c r="A220" s="109"/>
      <c r="B220" s="89"/>
      <c r="C220" s="89"/>
      <c r="D220" s="91"/>
      <c r="E220" s="95"/>
      <c r="F220" s="96"/>
      <c r="G220" s="97"/>
      <c r="H220" s="99"/>
      <c r="I220" s="100"/>
      <c r="J220" s="101"/>
      <c r="K220" s="103"/>
      <c r="L220" s="104"/>
      <c r="M220" s="105"/>
      <c r="N220" s="93"/>
    </row>
    <row r="221" spans="1:14" x14ac:dyDescent="0.25">
      <c r="A221" s="108"/>
      <c r="B221" s="89"/>
      <c r="C221" s="89"/>
      <c r="D221" s="91"/>
      <c r="E221" s="95"/>
      <c r="F221" s="96"/>
      <c r="G221" s="97"/>
      <c r="H221" s="99"/>
      <c r="I221" s="100"/>
      <c r="J221" s="101"/>
      <c r="K221" s="103"/>
      <c r="L221" s="104"/>
      <c r="M221" s="105"/>
      <c r="N221" s="93"/>
    </row>
    <row r="222" spans="1:14" x14ac:dyDescent="0.25">
      <c r="A222" s="109"/>
      <c r="B222" s="89"/>
      <c r="C222" s="89"/>
      <c r="D222" s="91"/>
      <c r="E222" s="95"/>
      <c r="F222" s="96"/>
      <c r="G222" s="97"/>
      <c r="H222" s="99"/>
      <c r="I222" s="100"/>
      <c r="J222" s="101"/>
      <c r="K222" s="103"/>
      <c r="L222" s="104"/>
      <c r="M222" s="105"/>
      <c r="N222" s="93"/>
    </row>
    <row r="223" spans="1:14" x14ac:dyDescent="0.25">
      <c r="A223" s="108"/>
      <c r="B223" s="89"/>
      <c r="C223" s="89"/>
      <c r="D223" s="91"/>
      <c r="E223" s="95"/>
      <c r="F223" s="96"/>
      <c r="G223" s="97"/>
      <c r="H223" s="99"/>
      <c r="I223" s="100"/>
      <c r="J223" s="101"/>
      <c r="K223" s="103"/>
      <c r="L223" s="104"/>
      <c r="M223" s="105"/>
      <c r="N223" s="93"/>
    </row>
    <row r="224" spans="1:14" x14ac:dyDescent="0.25">
      <c r="A224" s="109"/>
      <c r="B224" s="89"/>
      <c r="C224" s="89"/>
      <c r="D224" s="91"/>
      <c r="E224" s="95"/>
      <c r="F224" s="96"/>
      <c r="G224" s="97"/>
      <c r="H224" s="99"/>
      <c r="I224" s="100"/>
      <c r="J224" s="101"/>
      <c r="K224" s="103"/>
      <c r="L224" s="104"/>
      <c r="M224" s="105"/>
      <c r="N224" s="93"/>
    </row>
    <row r="225" spans="1:14" x14ac:dyDescent="0.25">
      <c r="A225" s="108"/>
      <c r="B225" s="89"/>
      <c r="C225" s="89"/>
      <c r="D225" s="91"/>
      <c r="E225" s="95"/>
      <c r="F225" s="96"/>
      <c r="G225" s="97"/>
      <c r="H225" s="99"/>
      <c r="I225" s="100"/>
      <c r="J225" s="101"/>
      <c r="K225" s="103"/>
      <c r="L225" s="104"/>
      <c r="M225" s="105"/>
      <c r="N225" s="93"/>
    </row>
    <row r="226" spans="1:14" x14ac:dyDescent="0.25">
      <c r="A226" s="109"/>
      <c r="B226" s="89"/>
      <c r="C226" s="89"/>
      <c r="D226" s="91"/>
      <c r="E226" s="95"/>
      <c r="F226" s="96"/>
      <c r="G226" s="97"/>
      <c r="H226" s="99"/>
      <c r="I226" s="100"/>
      <c r="J226" s="101"/>
      <c r="K226" s="103"/>
      <c r="L226" s="104"/>
      <c r="M226" s="105"/>
      <c r="N226" s="93"/>
    </row>
    <row r="227" spans="1:14" x14ac:dyDescent="0.25">
      <c r="A227" s="108"/>
      <c r="B227" s="89"/>
      <c r="C227" s="89"/>
      <c r="D227" s="91"/>
      <c r="E227" s="95"/>
      <c r="F227" s="96"/>
      <c r="G227" s="97"/>
      <c r="H227" s="99"/>
      <c r="I227" s="100"/>
      <c r="J227" s="101"/>
      <c r="K227" s="103"/>
      <c r="L227" s="104"/>
      <c r="M227" s="105"/>
      <c r="N227" s="93"/>
    </row>
    <row r="228" spans="1:14" x14ac:dyDescent="0.25">
      <c r="A228" s="109"/>
      <c r="B228" s="89"/>
      <c r="C228" s="89"/>
      <c r="D228" s="91"/>
      <c r="E228" s="95"/>
      <c r="F228" s="96"/>
      <c r="G228" s="97"/>
      <c r="H228" s="99"/>
      <c r="I228" s="100"/>
      <c r="J228" s="101"/>
      <c r="K228" s="103"/>
      <c r="L228" s="104"/>
      <c r="M228" s="105"/>
      <c r="N228" s="93"/>
    </row>
    <row r="229" spans="1:14" x14ac:dyDescent="0.25">
      <c r="A229" s="108"/>
      <c r="B229" s="89"/>
      <c r="C229" s="89"/>
      <c r="D229" s="91"/>
      <c r="E229" s="95"/>
      <c r="F229" s="96"/>
      <c r="G229" s="97"/>
      <c r="H229" s="99"/>
      <c r="I229" s="100"/>
      <c r="J229" s="101"/>
      <c r="K229" s="103"/>
      <c r="L229" s="104"/>
      <c r="M229" s="105"/>
      <c r="N229" s="93"/>
    </row>
    <row r="230" spans="1:14" x14ac:dyDescent="0.25">
      <c r="A230" s="109"/>
      <c r="B230" s="89"/>
      <c r="C230" s="89"/>
      <c r="D230" s="91"/>
      <c r="E230" s="95"/>
      <c r="F230" s="96"/>
      <c r="G230" s="97"/>
      <c r="H230" s="99"/>
      <c r="I230" s="100"/>
      <c r="J230" s="101"/>
      <c r="K230" s="103"/>
      <c r="L230" s="104"/>
      <c r="M230" s="105"/>
      <c r="N230" s="93"/>
    </row>
    <row r="231" spans="1:14" x14ac:dyDescent="0.25">
      <c r="A231" s="108"/>
      <c r="B231" s="89"/>
      <c r="C231" s="89"/>
      <c r="D231" s="91"/>
      <c r="E231" s="95"/>
      <c r="F231" s="96"/>
      <c r="G231" s="97"/>
      <c r="H231" s="99"/>
      <c r="I231" s="100"/>
      <c r="J231" s="101"/>
      <c r="K231" s="103"/>
      <c r="L231" s="104"/>
      <c r="M231" s="105"/>
      <c r="N231" s="93"/>
    </row>
    <row r="232" spans="1:14" x14ac:dyDescent="0.25">
      <c r="A232" s="109"/>
      <c r="B232" s="89"/>
      <c r="C232" s="89"/>
      <c r="D232" s="91"/>
      <c r="E232" s="95"/>
      <c r="F232" s="96"/>
      <c r="G232" s="97"/>
      <c r="H232" s="99"/>
      <c r="I232" s="100"/>
      <c r="J232" s="101"/>
      <c r="K232" s="103"/>
      <c r="L232" s="104"/>
      <c r="M232" s="105"/>
      <c r="N232" s="93"/>
    </row>
    <row r="233" spans="1:14" x14ac:dyDescent="0.25">
      <c r="A233" s="108"/>
      <c r="B233" s="89"/>
      <c r="C233" s="89"/>
      <c r="D233" s="91"/>
      <c r="E233" s="95"/>
      <c r="F233" s="96"/>
      <c r="G233" s="97"/>
      <c r="H233" s="99"/>
      <c r="I233" s="100"/>
      <c r="J233" s="101"/>
      <c r="K233" s="103"/>
      <c r="L233" s="104"/>
      <c r="M233" s="105"/>
      <c r="N233" s="93"/>
    </row>
    <row r="234" spans="1:14" x14ac:dyDescent="0.25">
      <c r="A234" s="109"/>
      <c r="B234" s="89"/>
      <c r="C234" s="89"/>
      <c r="D234" s="91"/>
      <c r="E234" s="95"/>
      <c r="F234" s="96"/>
      <c r="G234" s="97"/>
      <c r="H234" s="99"/>
      <c r="I234" s="100"/>
      <c r="J234" s="101"/>
      <c r="K234" s="103"/>
      <c r="L234" s="104"/>
      <c r="M234" s="105"/>
      <c r="N234" s="93"/>
    </row>
    <row r="235" spans="1:14" x14ac:dyDescent="0.25">
      <c r="A235" s="108"/>
      <c r="B235" s="89"/>
      <c r="C235" s="89"/>
      <c r="D235" s="91"/>
      <c r="E235" s="95"/>
      <c r="F235" s="96"/>
      <c r="G235" s="97"/>
      <c r="H235" s="99"/>
      <c r="I235" s="100"/>
      <c r="J235" s="101"/>
      <c r="K235" s="103"/>
      <c r="L235" s="104"/>
      <c r="M235" s="105"/>
      <c r="N235" s="93"/>
    </row>
    <row r="236" spans="1:14" x14ac:dyDescent="0.25">
      <c r="A236" s="109"/>
      <c r="B236" s="89"/>
      <c r="C236" s="89"/>
      <c r="D236" s="91"/>
      <c r="E236" s="95"/>
      <c r="F236" s="96"/>
      <c r="G236" s="97"/>
      <c r="H236" s="99"/>
      <c r="I236" s="100"/>
      <c r="J236" s="101"/>
      <c r="K236" s="103"/>
      <c r="L236" s="104"/>
      <c r="M236" s="105"/>
      <c r="N236" s="93"/>
    </row>
    <row r="237" spans="1:14" x14ac:dyDescent="0.25">
      <c r="A237" s="108"/>
      <c r="B237" s="89"/>
      <c r="C237" s="89"/>
      <c r="D237" s="91"/>
      <c r="E237" s="95"/>
      <c r="F237" s="96"/>
      <c r="G237" s="97"/>
      <c r="H237" s="99"/>
      <c r="I237" s="100"/>
      <c r="J237" s="101"/>
      <c r="K237" s="103"/>
      <c r="L237" s="104"/>
      <c r="M237" s="105"/>
      <c r="N237" s="93"/>
    </row>
    <row r="238" spans="1:14" x14ac:dyDescent="0.25">
      <c r="A238" s="109"/>
      <c r="B238" s="89"/>
      <c r="C238" s="89"/>
      <c r="D238" s="91"/>
      <c r="E238" s="95"/>
      <c r="F238" s="96"/>
      <c r="G238" s="97"/>
      <c r="H238" s="99"/>
      <c r="I238" s="100"/>
      <c r="J238" s="101"/>
      <c r="K238" s="103"/>
      <c r="L238" s="104"/>
      <c r="M238" s="105"/>
      <c r="N238" s="93"/>
    </row>
    <row r="239" spans="1:14" x14ac:dyDescent="0.25">
      <c r="A239" s="108"/>
      <c r="B239" s="89"/>
      <c r="C239" s="89"/>
      <c r="D239" s="91"/>
      <c r="E239" s="95"/>
      <c r="F239" s="96"/>
      <c r="G239" s="97"/>
      <c r="H239" s="99"/>
      <c r="I239" s="100"/>
      <c r="J239" s="101"/>
      <c r="K239" s="103"/>
      <c r="L239" s="104"/>
      <c r="M239" s="105"/>
      <c r="N239" s="93"/>
    </row>
    <row r="240" spans="1:14" x14ac:dyDescent="0.25">
      <c r="A240" s="109"/>
      <c r="B240" s="89"/>
      <c r="C240" s="89"/>
      <c r="D240" s="91"/>
      <c r="E240" s="95"/>
      <c r="F240" s="96"/>
      <c r="G240" s="97"/>
      <c r="H240" s="99"/>
      <c r="I240" s="100"/>
      <c r="J240" s="101"/>
      <c r="K240" s="103"/>
      <c r="L240" s="104"/>
      <c r="M240" s="105"/>
      <c r="N240" s="93"/>
    </row>
    <row r="241" spans="1:14" x14ac:dyDescent="0.25">
      <c r="A241" s="108"/>
      <c r="B241" s="89"/>
      <c r="C241" s="89"/>
      <c r="D241" s="91"/>
      <c r="E241" s="95"/>
      <c r="F241" s="96"/>
      <c r="G241" s="97"/>
      <c r="H241" s="99"/>
      <c r="I241" s="100"/>
      <c r="J241" s="101"/>
      <c r="K241" s="103"/>
      <c r="L241" s="104"/>
      <c r="M241" s="105"/>
      <c r="N241" s="93"/>
    </row>
    <row r="242" spans="1:14" x14ac:dyDescent="0.25">
      <c r="A242" s="109"/>
      <c r="B242" s="89"/>
      <c r="C242" s="89"/>
      <c r="D242" s="91"/>
      <c r="E242" s="95"/>
      <c r="F242" s="96"/>
      <c r="G242" s="97"/>
      <c r="H242" s="99"/>
      <c r="I242" s="100"/>
      <c r="J242" s="101"/>
      <c r="K242" s="103"/>
      <c r="L242" s="104"/>
      <c r="M242" s="105"/>
      <c r="N242" s="93"/>
    </row>
    <row r="243" spans="1:14" x14ac:dyDescent="0.25">
      <c r="A243" s="108"/>
      <c r="B243" s="89"/>
      <c r="C243" s="89"/>
      <c r="D243" s="91"/>
      <c r="E243" s="95"/>
      <c r="F243" s="96"/>
      <c r="G243" s="97"/>
      <c r="H243" s="99"/>
      <c r="I243" s="100"/>
      <c r="J243" s="101"/>
      <c r="K243" s="103"/>
      <c r="L243" s="104"/>
      <c r="M243" s="105"/>
      <c r="N243" s="93"/>
    </row>
    <row r="244" spans="1:14" x14ac:dyDescent="0.25">
      <c r="A244" s="109"/>
      <c r="B244" s="89"/>
      <c r="C244" s="89"/>
      <c r="D244" s="91"/>
      <c r="E244" s="95"/>
      <c r="F244" s="96"/>
      <c r="G244" s="97"/>
      <c r="H244" s="99"/>
      <c r="I244" s="100"/>
      <c r="J244" s="101"/>
      <c r="K244" s="103"/>
      <c r="L244" s="104"/>
      <c r="M244" s="105"/>
      <c r="N244" s="93"/>
    </row>
    <row r="245" spans="1:14" x14ac:dyDescent="0.25">
      <c r="A245" s="108"/>
      <c r="B245" s="89"/>
      <c r="C245" s="89"/>
      <c r="D245" s="91"/>
      <c r="E245" s="95"/>
      <c r="F245" s="96"/>
      <c r="G245" s="97"/>
      <c r="H245" s="99"/>
      <c r="I245" s="100"/>
      <c r="J245" s="101"/>
      <c r="K245" s="103"/>
      <c r="L245" s="104"/>
      <c r="M245" s="105"/>
      <c r="N245" s="93"/>
    </row>
    <row r="246" spans="1:14" x14ac:dyDescent="0.25">
      <c r="A246" s="109"/>
      <c r="B246" s="89"/>
      <c r="C246" s="89"/>
      <c r="D246" s="91"/>
      <c r="E246" s="95"/>
      <c r="F246" s="96"/>
      <c r="G246" s="97"/>
      <c r="H246" s="99"/>
      <c r="I246" s="100"/>
      <c r="J246" s="101"/>
      <c r="K246" s="103"/>
      <c r="L246" s="104"/>
      <c r="M246" s="105"/>
      <c r="N246" s="93"/>
    </row>
    <row r="247" spans="1:14" x14ac:dyDescent="0.25">
      <c r="A247" s="108"/>
      <c r="B247" s="89"/>
      <c r="C247" s="89"/>
      <c r="D247" s="91"/>
      <c r="E247" s="95"/>
      <c r="F247" s="96"/>
      <c r="G247" s="97"/>
      <c r="H247" s="99"/>
      <c r="I247" s="100"/>
      <c r="J247" s="101"/>
      <c r="K247" s="103"/>
      <c r="L247" s="104"/>
      <c r="M247" s="105"/>
      <c r="N247" s="93"/>
    </row>
    <row r="248" spans="1:14" x14ac:dyDescent="0.25">
      <c r="A248" s="109"/>
      <c r="B248" s="89"/>
      <c r="C248" s="89"/>
      <c r="D248" s="91"/>
      <c r="E248" s="95"/>
      <c r="F248" s="96"/>
      <c r="G248" s="97"/>
      <c r="H248" s="99"/>
      <c r="I248" s="100"/>
      <c r="J248" s="101"/>
      <c r="K248" s="103"/>
      <c r="L248" s="104"/>
      <c r="M248" s="105"/>
      <c r="N248" s="93"/>
    </row>
    <row r="249" spans="1:14" x14ac:dyDescent="0.25">
      <c r="A249" s="108"/>
      <c r="B249" s="89"/>
      <c r="C249" s="89"/>
      <c r="D249" s="91"/>
      <c r="E249" s="95"/>
      <c r="F249" s="96"/>
      <c r="G249" s="97"/>
      <c r="H249" s="99"/>
      <c r="I249" s="100"/>
      <c r="J249" s="101"/>
      <c r="K249" s="103"/>
      <c r="L249" s="104"/>
      <c r="M249" s="105"/>
      <c r="N249" s="93"/>
    </row>
    <row r="250" spans="1:14" x14ac:dyDescent="0.25">
      <c r="A250" s="109"/>
      <c r="B250" s="89"/>
      <c r="C250" s="89"/>
      <c r="D250" s="91"/>
      <c r="E250" s="95"/>
      <c r="F250" s="96"/>
      <c r="G250" s="97"/>
      <c r="H250" s="99"/>
      <c r="I250" s="100"/>
      <c r="J250" s="101"/>
      <c r="K250" s="103"/>
      <c r="L250" s="104"/>
      <c r="M250" s="105"/>
      <c r="N250" s="93"/>
    </row>
    <row r="251" spans="1:14" x14ac:dyDescent="0.25">
      <c r="A251" s="108"/>
      <c r="B251" s="89"/>
      <c r="C251" s="89"/>
      <c r="D251" s="91"/>
      <c r="E251" s="95"/>
      <c r="F251" s="96"/>
      <c r="G251" s="97"/>
      <c r="H251" s="99"/>
      <c r="I251" s="100"/>
      <c r="J251" s="101"/>
      <c r="K251" s="103"/>
      <c r="L251" s="104"/>
      <c r="M251" s="105"/>
      <c r="N251" s="93"/>
    </row>
    <row r="252" spans="1:14" x14ac:dyDescent="0.25">
      <c r="A252" s="109"/>
      <c r="B252" s="89"/>
      <c r="C252" s="89"/>
      <c r="D252" s="91"/>
      <c r="E252" s="95"/>
      <c r="F252" s="96"/>
      <c r="G252" s="97"/>
      <c r="H252" s="99"/>
      <c r="I252" s="100"/>
      <c r="J252" s="101"/>
      <c r="K252" s="103"/>
      <c r="L252" s="104"/>
      <c r="M252" s="105"/>
      <c r="N252" s="93"/>
    </row>
    <row r="253" spans="1:14" x14ac:dyDescent="0.25">
      <c r="A253" s="108"/>
      <c r="B253" s="90"/>
      <c r="C253" s="90"/>
      <c r="D253" s="92"/>
      <c r="E253" s="95"/>
      <c r="F253" s="95"/>
      <c r="G253" s="98"/>
      <c r="H253" s="99"/>
      <c r="I253" s="99"/>
      <c r="J253" s="102"/>
      <c r="K253" s="103"/>
      <c r="L253" s="103"/>
      <c r="M253" s="106"/>
      <c r="N253" s="94"/>
    </row>
    <row r="254" spans="1:14" x14ac:dyDescent="0.25">
      <c r="A254" s="109"/>
      <c r="B254" s="90"/>
      <c r="C254" s="90"/>
      <c r="D254" s="92"/>
      <c r="E254" s="95"/>
      <c r="F254" s="95"/>
      <c r="G254" s="98"/>
      <c r="H254" s="99"/>
      <c r="I254" s="99"/>
      <c r="J254" s="102"/>
      <c r="K254" s="103"/>
      <c r="L254" s="103"/>
      <c r="M254" s="106"/>
      <c r="N254" s="94"/>
    </row>
    <row r="257" spans="13:14" x14ac:dyDescent="0.25">
      <c r="M257" s="110" t="s">
        <v>51</v>
      </c>
      <c r="N257" s="110">
        <f>MAX(N3:N254)</f>
        <v>69700</v>
      </c>
    </row>
  </sheetData>
  <sortState xmlns:xlrd2="http://schemas.microsoft.com/office/spreadsheetml/2017/richdata2" ref="A2:T251">
    <sortCondition ref="A2:A251"/>
  </sortState>
  <mergeCells count="1">
    <mergeCell ref="A1:N1"/>
  </mergeCells>
  <pageMargins left="0.25" right="0.25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ForeignBankAccounts&amp;Interest</vt:lpstr>
      <vt:lpstr>Foreign_Fixed_Deposits_FDs</vt:lpstr>
      <vt:lpstr>Foreign_Bonds_Held_Foreign_Acct</vt:lpstr>
      <vt:lpstr>ForeignStock_OR_DematAccounts</vt:lpstr>
      <vt:lpstr>ForeignLifeInsurance</vt:lpstr>
      <vt:lpstr>Demat Account Max Balance</vt:lpstr>
      <vt:lpstr>'Demat Account Max Balance'!Print_Titles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2024-12-28T15:27:12Z</dcterms:modified>
</cp:coreProperties>
</file>